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57" firstSheet="1" activeTab="6"/>
  </bookViews>
  <sheets>
    <sheet name="zad 1" sheetId="1" r:id="rId1"/>
    <sheet name="Zad.2" sheetId="2" r:id="rId2"/>
    <sheet name="zad.3" sheetId="3" r:id="rId3"/>
    <sheet name="zad 4a+b" sheetId="4" r:id="rId4"/>
    <sheet name="zad 5" sheetId="5" r:id="rId5"/>
    <sheet name="zad 6" sheetId="6" r:id="rId6"/>
    <sheet name="zad 7a+b" sheetId="7" r:id="rId7"/>
    <sheet name="zad 8" sheetId="8" r:id="rId8"/>
    <sheet name="zad 9" sheetId="9" r:id="rId9"/>
    <sheet name="zad 10" sheetId="10" r:id="rId10"/>
    <sheet name="zad 11" sheetId="11" r:id="rId11"/>
    <sheet name="zad 12" sheetId="12" r:id="rId12"/>
    <sheet name="zad 13" sheetId="13" r:id="rId13"/>
    <sheet name="Zad.14" sheetId="14" r:id="rId14"/>
    <sheet name="zad 15" sheetId="15" r:id="rId15"/>
    <sheet name="zad 16" sheetId="16" r:id="rId16"/>
    <sheet name="zad17" sheetId="17" r:id="rId17"/>
    <sheet name="zad 18" sheetId="18" r:id="rId18"/>
    <sheet name="zad 19" sheetId="19" r:id="rId19"/>
    <sheet name="zad 20-21" sheetId="20" r:id="rId20"/>
    <sheet name="zad 22" sheetId="21" r:id="rId21"/>
    <sheet name="zad 23" sheetId="22" r:id="rId22"/>
    <sheet name="zad. 24" sheetId="24" r:id="rId23"/>
    <sheet name="zad 25" sheetId="25" r:id="rId24"/>
  </sheets>
  <calcPr calcId="125725"/>
</workbook>
</file>

<file path=xl/calcChain.xml><?xml version="1.0" encoding="utf-8"?>
<calcChain xmlns="http://schemas.openxmlformats.org/spreadsheetml/2006/main">
  <c r="F22" i="18"/>
  <c r="H22" s="1"/>
  <c r="F23"/>
  <c r="H23" s="1"/>
  <c r="F24"/>
  <c r="H24" s="1"/>
  <c r="F25"/>
  <c r="H25" s="1"/>
  <c r="F26"/>
  <c r="H26" s="1"/>
  <c r="F27"/>
  <c r="H27" s="1"/>
  <c r="F28"/>
  <c r="H28" s="1"/>
  <c r="F29"/>
  <c r="H29" s="1"/>
  <c r="F30"/>
  <c r="F5" i="19"/>
  <c r="H5" s="1"/>
  <c r="F6"/>
  <c r="H6" s="1"/>
  <c r="F5" i="20"/>
  <c r="H5" s="1"/>
  <c r="H6"/>
  <c r="F14"/>
  <c r="H14"/>
  <c r="H15"/>
  <c r="F4" i="21"/>
  <c r="H4" s="1"/>
  <c r="F5"/>
  <c r="H5" s="1"/>
  <c r="F6"/>
  <c r="H6" s="1"/>
  <c r="F7"/>
  <c r="H7" s="1"/>
  <c r="F5" i="22"/>
  <c r="H5" s="1"/>
  <c r="H6"/>
  <c r="H30" i="18" l="1"/>
</calcChain>
</file>

<file path=xl/sharedStrings.xml><?xml version="1.0" encoding="utf-8"?>
<sst xmlns="http://schemas.openxmlformats.org/spreadsheetml/2006/main" count="954" uniqueCount="360">
  <si>
    <t xml:space="preserve">        Zadanie nr 1 : Odczynniki chemiczne </t>
  </si>
  <si>
    <t>L.P.</t>
  </si>
  <si>
    <t>Nazwa</t>
  </si>
  <si>
    <t>jm</t>
  </si>
  <si>
    <t>Ilość</t>
  </si>
  <si>
    <t>Cena netto</t>
  </si>
  <si>
    <t>Wartość netto</t>
  </si>
  <si>
    <t>Vat %</t>
  </si>
  <si>
    <t>Wartość brutto</t>
  </si>
  <si>
    <t>Producent/ nr katalogowy</t>
  </si>
  <si>
    <t>Kwas sulfosalicylowy - (a 1kg)</t>
  </si>
  <si>
    <t>szt.</t>
  </si>
  <si>
    <t>Olejek imersyjny - (a 500ml)</t>
  </si>
  <si>
    <t>Benzyna – (a 1l)</t>
  </si>
  <si>
    <t>Woda destylowana sp. cz. (op. = 5 L)</t>
  </si>
  <si>
    <t>Metanol absolutny 250 ml.</t>
  </si>
  <si>
    <t>Razem</t>
  </si>
  <si>
    <t>WYMAGANIA:</t>
  </si>
  <si>
    <t xml:space="preserve">Należy dostarczyć dokładną specyfikację oferowanego produktu wraz z metodyką w języku polskim i kartą charakterystyki substancji niebezpiecznych (najlepiej na płycie CD) </t>
  </si>
  <si>
    <t>Zadanie nr : 2  Akcesoria do hodowli bakterii</t>
  </si>
  <si>
    <t>L.p.</t>
  </si>
  <si>
    <t>Słój do hodowli mikroorganizmów w atmosferze beztlenowej, o pojemności 2,5 litra</t>
  </si>
  <si>
    <t>szt</t>
  </si>
  <si>
    <t>Olejek imersyjny w minibutelce z zakrapiaczem 1x10 ml</t>
  </si>
  <si>
    <t>Saszetki do wytwarzania atmosfery beztlenowej 2,5 L</t>
  </si>
  <si>
    <t>Saszetki do wytwarzania atmosfery mikroaerofilnej 2,5 L</t>
  </si>
  <si>
    <t>Wskaźnik warunków beztlenowych</t>
  </si>
  <si>
    <t>Woreczki wraz z saszetkami do atmosfery beztlenowej</t>
  </si>
  <si>
    <t>Woreczki wraz z saszetkami do atmosfery mikroaerofilnej</t>
  </si>
  <si>
    <t xml:space="preserve"> </t>
  </si>
  <si>
    <t xml:space="preserve">        Zadanie nr 3 Wymazówki do badań mikrobiologicznych</t>
  </si>
  <si>
    <t>Wymazówki do pobierania wymazów z gardła, nosa, rany z flokowanego nylonu na ciekłym podłożu AMIES dla bakterii tlenowych, beztlenowych, wymagających.</t>
  </si>
  <si>
    <t>Wymazówki do pobierania wymazów z oka, ucha, układu moczowo-płciowego z flokowanego nylonu na ciekłym podłożu AMIES dla bakterii tlenowych, beztlenowych, wymagających.</t>
  </si>
  <si>
    <t>Wymazówki do pobierania wymazów z nosogardzieli z flokowanego nylonu na ciekłym podłożu AMIES dla bakterii tlenowych, beztlenowych, wymagających.</t>
  </si>
  <si>
    <t>Wymazówki sterylne, wacik wiskozowy, podłoże AMIES z węglem, pakowane indywidualnie, z instrukcją użytkowania w języku polskim</t>
  </si>
  <si>
    <t xml:space="preserve">Poz. 1, 2 i 3 Trzonek wymazówki po odłamaniu, można przymocować do nakrętki (nie wypada) </t>
  </si>
  <si>
    <t>Zadanie nr : 4 a - Podłoża bakteriologiczne na płytkach</t>
  </si>
  <si>
    <t>Agar czekoladowy z PolyVitex'em</t>
  </si>
  <si>
    <t>płytka</t>
  </si>
  <si>
    <t>Podłoże chromogenne do wykrywania metycylinoopornych Staphylococcus aureus MRSA</t>
  </si>
  <si>
    <t>Podłoże chromogenne do wykrywania szczepów VRE</t>
  </si>
  <si>
    <t>Podłoże chromogenne do wykrywania szczepów ESBL</t>
  </si>
  <si>
    <t>Agar do wybiórczej izolacji Salmonella i Shigella (SS agar)</t>
  </si>
  <si>
    <t>Cled agar</t>
  </si>
  <si>
    <t>Podłoże chromogenne do wybiórczej izolacji drożdżaków</t>
  </si>
  <si>
    <t>Podłoże chromognne do wykrywania paciorkowców Streptococcus agalactiae</t>
  </si>
  <si>
    <t>Podłoże chromogenne do ilościowej oceny drobnoustrojów w moczu</t>
  </si>
  <si>
    <t>Podłoże Sabouraud agar + Gentamycyna + chloramphenicol</t>
  </si>
  <si>
    <t>Mueller Hinton 2 Agar  według EUCAST</t>
  </si>
  <si>
    <t>Mueller Hinton 2 Agar + 5% krew końska + NAD (MHF)</t>
  </si>
  <si>
    <t>Columbia Agar + 5% krew barania</t>
  </si>
  <si>
    <t>Agar Tryptozowo-Sojowy + 5% krwi baraniej</t>
  </si>
  <si>
    <t xml:space="preserve">Mac Conkey agar z fioletem krystalicznym </t>
  </si>
  <si>
    <t>Płytka kontaktowa (do badania czystości mikrobiologicznej powierzchni)</t>
  </si>
  <si>
    <t>Agar czekoladowy do wybiórczej izolacji Neisseria gonorrhoeae i Neisseria meningitidis</t>
  </si>
  <si>
    <t>Schaedler Agar z 5% krwi baraniej i witaminą K1</t>
  </si>
  <si>
    <t xml:space="preserve">Scheadler Agar z 5% krwi baraniej, Kanamycyną i Wankomycyną </t>
  </si>
  <si>
    <t>Agar czekoladowy do wybiórczej izolacji Haemophillus</t>
  </si>
  <si>
    <t>Mannitol Salt agar 2 / Chapman 2</t>
  </si>
  <si>
    <t>Podłoża posiadają pozytywną opinię KORLD, potwierdzającą wysoką jakość produktów</t>
  </si>
  <si>
    <t>Wszystkie podłoża muszą pochodzić od jednego producenta.</t>
  </si>
  <si>
    <t>W przypadku bakteriologicznych podłóż gotowych zawierających krew, wymagany  minimalnie 3 tygodniowy termin ważności, oraz 5 tygodniowy okres w przypadku pozostałych podłóż licząc od daty dostawy.</t>
  </si>
  <si>
    <t xml:space="preserve">Prosimy o dołączenie 2 opini użytkowników płytek dla każdej pozycji, z laboratoriów posiadających certyfikat POLMIKRO </t>
  </si>
  <si>
    <t>Do podłoży chromogennych Wykonawca dostarczy kolorowe ulotki ułatwiające prawidłowy odczyt wzrostu drobnoustrojów</t>
  </si>
  <si>
    <t>Zadanie nr : 4 b Dzierżawa</t>
  </si>
  <si>
    <t>miesiąc</t>
  </si>
  <si>
    <t>Dzierżawa mikroskopu Nikon Eclipse E200</t>
  </si>
  <si>
    <t>Zadanie nr : 5 Krążki diagnostyczne</t>
  </si>
  <si>
    <t>Nazwa krążka</t>
  </si>
  <si>
    <t>VAT 
(%)</t>
  </si>
  <si>
    <t xml:space="preserve">Amikacyna 30 ug </t>
  </si>
  <si>
    <t>Amoksycylina + kwas klawulanowy (20-10) 30 ug</t>
  </si>
  <si>
    <t>Ampicylina / sulbaktam (10-10) 20 ug</t>
  </si>
  <si>
    <t>Ampicylina 10 ug</t>
  </si>
  <si>
    <t>Ampicylina 2 ug</t>
  </si>
  <si>
    <t>Amoksycylina + kwas klawulanowy (2-1) 3 ug</t>
  </si>
  <si>
    <t>Aztreonam 30 ug</t>
  </si>
  <si>
    <t>Cefepim 30 ug</t>
  </si>
  <si>
    <t>Cefoksytyna 30 ug</t>
  </si>
  <si>
    <t>Cefotaksym 30 ug</t>
  </si>
  <si>
    <t>Cefotaksym 5 ug</t>
  </si>
  <si>
    <t>Cefotaksym+kwas klawulanowy</t>
  </si>
  <si>
    <t>Ceftazydym 10 ug</t>
  </si>
  <si>
    <t>Ceftazydym 30 ug</t>
  </si>
  <si>
    <t>Ceftazydym+kwas klawulanowy</t>
  </si>
  <si>
    <t>Ceftriakson 30 ug</t>
  </si>
  <si>
    <t>Cefuroksym 30 ug</t>
  </si>
  <si>
    <t>Chinupristina / Dalfopristina 15 ug</t>
  </si>
  <si>
    <t>Chloramfenikol 30 ug</t>
  </si>
  <si>
    <t>Ciprofloksacyna 5 ug</t>
  </si>
  <si>
    <t>Ceftarolina 5 ug</t>
  </si>
  <si>
    <t>Ertapenem 10 ug</t>
  </si>
  <si>
    <t>Erythromycyna 15 ug</t>
  </si>
  <si>
    <t>Gentamycyna 10 ug</t>
  </si>
  <si>
    <t>Gentamycyna 30 ug</t>
  </si>
  <si>
    <t>Imipenem 10 ug</t>
  </si>
  <si>
    <t>Klindamycyna 2 ug</t>
  </si>
  <si>
    <t>Kwas fusydowy 10 ug</t>
  </si>
  <si>
    <t>Lewofloksacyna 5 ug</t>
  </si>
  <si>
    <t>Linezolid 10 ug</t>
  </si>
  <si>
    <t>Meropenem 10 ug</t>
  </si>
  <si>
    <t>Moksifloksacyna 5 ug</t>
  </si>
  <si>
    <t>Mupirocyna 200 ug</t>
  </si>
  <si>
    <t>Netylmycyna 10 ug</t>
  </si>
  <si>
    <t>Nitrofurantoina 100 ug</t>
  </si>
  <si>
    <t>Norfloksacyna 10 ug</t>
  </si>
  <si>
    <t xml:space="preserve">Oksacylina 1 ug        </t>
  </si>
  <si>
    <t>Streptomycyna 300 ug</t>
  </si>
  <si>
    <t>Penicilina G ( penicylina benzylowa) 1UI</t>
  </si>
  <si>
    <t xml:space="preserve">Penicilina V (fenoksymetylopenicylina) 10 ug </t>
  </si>
  <si>
    <t>Piperacylina / Tazobaktam (30/6) 36 ug</t>
  </si>
  <si>
    <t>Piperacylina 30 ug</t>
  </si>
  <si>
    <t>Rifampicyna 5 ug</t>
  </si>
  <si>
    <t>Teikoplanina 30 ug</t>
  </si>
  <si>
    <t>Tetracyklina 30 ug</t>
  </si>
  <si>
    <t>Tigecyklina 15 ug</t>
  </si>
  <si>
    <t>Tobramycyna 10 ug</t>
  </si>
  <si>
    <t>Trimethoprim / Sulfametoksazol (1.25-23.75) 25 ug</t>
  </si>
  <si>
    <t>Wankomycyna 5 ug</t>
  </si>
  <si>
    <t xml:space="preserve">Krążki diagnostyczne pozostałe  (pełną listę dostępnych krążków załącza wykonawca) </t>
  </si>
  <si>
    <t>Jałowe krążki bibułowe a 50 szt</t>
  </si>
  <si>
    <t xml:space="preserve">GV </t>
  </si>
  <si>
    <t xml:space="preserve">EF </t>
  </si>
  <si>
    <t xml:space="preserve">SP </t>
  </si>
  <si>
    <t xml:space="preserve">BC </t>
  </si>
  <si>
    <t xml:space="preserve">OP </t>
  </si>
  <si>
    <t xml:space="preserve">BV </t>
  </si>
  <si>
    <t xml:space="preserve">BX </t>
  </si>
  <si>
    <t xml:space="preserve">BVX </t>
  </si>
  <si>
    <t>Krążki bibułowe nasycone nitrocefiną</t>
  </si>
  <si>
    <t xml:space="preserve">Krążki identyfikacyjne pozostałe  (pełną listę dostępnych krążków identyfikacyjnych załącza wykonawca) </t>
  </si>
  <si>
    <t>Zestaw krążków KPC, MBL i OXA-48 (zgodny z EUCAST)</t>
  </si>
  <si>
    <t>Zestaw krążków ESBL (zgodny z EUCAST)</t>
  </si>
  <si>
    <t>Zestaw krążków skriningowych ESBL + AmpC</t>
  </si>
  <si>
    <r>
      <t xml:space="preserve">Zestaw standardów </t>
    </r>
    <r>
      <rPr>
        <sz val="12"/>
        <rFont val="DejaVuSansCondensed"/>
        <family val="2"/>
        <charset val="238"/>
      </rPr>
      <t>McFarland do DEN-1 bioSan</t>
    </r>
  </si>
  <si>
    <t>WYMAGANIA: dotyczy pozycji 1 – 50</t>
  </si>
  <si>
    <t>Krążki antybiotykowe posiadają pozytywną opinię KORLD, potwierdzającą wysoką jakość produktów</t>
  </si>
  <si>
    <t>Krążki zostały sprawdzone przez EUCAST i uzyskały bardzo dobre wyniki</t>
  </si>
  <si>
    <t>Każda fiolka musi posiadać etykietę z nazwą antybiotyku, jego stężeniem, datą ważności i numerem serii</t>
  </si>
  <si>
    <t>Każda fiolka z krążkami powinna być zapakowana w oddzielne, hermetycznie zamknięte opakowanie typu "blister" z pochłaniaczem wilgoci</t>
  </si>
  <si>
    <t xml:space="preserve">Na każdym pojedynczym krążku musi widnieć jego symbol i stężenie w ug wydrukowane dwustronnie </t>
  </si>
  <si>
    <t>Stężenie antybiotyku na krążku powinno zawierać się w zakresie 90-125% ustalonego stężenia wg standardu DIN lub FDA. Do oferty przetargowej należy dostarczyć pismo producenta krążków antybiotykowych odnośnie zakresu stężenia antybiotyku zawartego na krążkach.</t>
  </si>
  <si>
    <r>
      <t>Wszystkie krążki muszą posiadać termin ważności min. 12 miesięcy oraz identyczne warunki przechowywania: od -20</t>
    </r>
    <r>
      <rPr>
        <sz val="12"/>
        <rFont val="Times New Roman"/>
        <family val="1"/>
        <charset val="1"/>
      </rPr>
      <t>°</t>
    </r>
    <r>
      <rPr>
        <sz val="12"/>
        <rFont val="Times New Roman"/>
        <family val="1"/>
        <charset val="238"/>
      </rPr>
      <t xml:space="preserve">C do 8°C. </t>
    </r>
  </si>
  <si>
    <t>Producent krążków użyczy dwóch dyspenserów wraz z pojemnikiem do przechowywania i pochłaniaczem wilgotności, na 6 fiolek antybiotykowych dostosowanych do producenta krążków</t>
  </si>
  <si>
    <t xml:space="preserve">        Zadanie nr 6 Akcesoria mikrobiologiczne</t>
  </si>
  <si>
    <t>Ezy z oczkiem o poj. 1 µl i igłą, o dł ~200 mm, z tworzywa PS, pakowane po 20 szt. w opakowaniu foliowym, sterylizowane radiacyjnie (STERYLNE R)</t>
  </si>
  <si>
    <t>Ezy z oczkiem o poj. 10 µl i igłą, o dł ~200 mm, z tworzywa PS, pakowane po 20 szt. w opakowaniu foliowym, sterylizowane radiacyjnie (STERYLNE R)</t>
  </si>
  <si>
    <t xml:space="preserve">Ezy z oczkiem o poj. 1 µl i igłą, o dł ~200 mm, żółte, z tworzywa AS, pakowane indywidualnie w opakowanie papier-folia, sterylizowane radiacyjnie (STERYLNE R) </t>
  </si>
  <si>
    <t>Ezy z oczkiem o poj. 10 µl i igłą, o dł ~200 mm, niebieskie, z tworzywa AS, pakowane indywidualnie w opakowaniu papier-folia, sterylizowane radiacyjnie (STERYLNE R)</t>
  </si>
  <si>
    <t>Wymazówki z drewna o śr. 2,5 mm i dł. ~150 mm (6''),
z główką z bawełny o śr. ~5 mm, pakowane indywidualnie w opakowanie papier-folia, sterylizowane radiacyjnie (STERYLNE R) - w pudełku kartonowym z dozownikiem</t>
  </si>
  <si>
    <t>Torebki na próbki z przezroczystego polietylenu z zamknięciem typu "snap" o wym.:12x18</t>
  </si>
  <si>
    <t>Torebki na próbki z przezroczystego polietylenu z zamknięciem typu "snap" o wym.:20x25</t>
  </si>
  <si>
    <t>Statyw na probówki laboratoryjne z drutu powlekanego tworzywem sztucznym na 20 probówek o śr. 16 mm 2-rzędowy</t>
  </si>
  <si>
    <t>Statyw na probówki laboratoryjne z drutu powlekanego tworzywem sztucznym na 50 probówek o śr. 16 mm 5-rzędowy</t>
  </si>
  <si>
    <t>Statyw na probówki laboratoryjne z PP z włóknem szklanym na 60 probówek o śr. 16 mm 5-rzędowy</t>
  </si>
  <si>
    <t>Statyw na probówki laboratoryjne z PP z włóknem szklanym na 24 probówki o śr. 20-30 mm 3-rzędowy</t>
  </si>
  <si>
    <t>Pisak diamentowy do opisywania szkiełek</t>
  </si>
  <si>
    <t>Pudełko z tworzywa na 50 szt. preparatów mikroskopowych z ABS</t>
  </si>
  <si>
    <t>Pisaki laboratoryjne "SHARPIE" standardowe czarne</t>
  </si>
  <si>
    <t>Pisaki laboratoryjne "SHARPIE" cienkie czarne</t>
  </si>
  <si>
    <t>Pojemniki na drobny sprzęt laboratoryjny o wym.: 31x26x30 cm z pokrywą, przezroczysty z plexi</t>
  </si>
  <si>
    <t>Nalepki na pojemniki i probówki o wym.:40x20 mm, papierowe, samoprzylepne bez nadruku</t>
  </si>
  <si>
    <t>Koszyk z drutu stalowego ocynkowanego do autoklawowania wyrobów laboratoryjnych - sześcian o wym.: 90x90x 90 mm</t>
  </si>
  <si>
    <t>Koszyk z drutu stalowego ocynkowanego do autoklawowania wyrobów laboratoryjnych - sześcian o wym.: 150x150x 150 mm</t>
  </si>
  <si>
    <t>Tryskawka z polietylenu 250 ml</t>
  </si>
  <si>
    <t xml:space="preserve">Termometr laboratoryjny  z wyświetlaczem cyfrowym, wskazującym temperaturę w zakresie min. -30˚C - 100˚C  </t>
  </si>
  <si>
    <t>Staza wielorazowego użytku do pobierania krwi typu JETPULL, z automatycznym zamknięciem i możliwością poluzowania zacisku</t>
  </si>
  <si>
    <t>Pipetor z pokrętłem do pipet miarowych o poj. do 10 ml</t>
  </si>
  <si>
    <t>Pipety "serologiczne" z polistyrenu (PS) o poj. do 10,0 ml, podziałka 0,1 ml, pakowane indywidualnie, sterylne</t>
  </si>
  <si>
    <t>Transportowy koszyk pielęgniarski z poliwęglanu, autoklawowalny</t>
  </si>
  <si>
    <t xml:space="preserve">Automatyczna pipeta laboratoryjna jednokanałowa z wyrzutnikiem końcówek i wydmuchem, w całości autoklawowalne o stałej poj. 100 µl  </t>
  </si>
  <si>
    <t>Automatyczna pipeta laboratoryjna jednokanałowa z wyrzutnikiem końcówek i wydmuchem, w całości autoklawowalne o stałej poj. 200 µl</t>
  </si>
  <si>
    <t>Automatyczna pipeta laboratoryjna jednokanałowa z wyrzutnikiem końcówek i wydmuchem, w całości autoklawowalne o zmiennej pojemności  w zakresie 100-1000</t>
  </si>
  <si>
    <t>Końcówki o poj. do 200 µl, typu Gilson, żółte w pudełku</t>
  </si>
  <si>
    <t>Końcówki o poj. do 1000 µl, typu Eppendorf, niebieskie w pudełku</t>
  </si>
  <si>
    <t>Statyw szeregowy 4 miejscowy z plexi, do pipet jednokanałowych</t>
  </si>
  <si>
    <t>Podajnik do szkiełek podstawowych na 50szt</t>
  </si>
  <si>
    <t>Szkiełka ze szlifowanymi krawędziami i kolorowym jednostronnym polem do opisu o dł. ̴  2 cm.</t>
  </si>
  <si>
    <t>Szkiełka nakrywkowe ze szkła borokrzemowego 24x24 mm</t>
  </si>
  <si>
    <t>Szczotka do probówek o śr. 15-25 mm, dł. 310 mm, z bawełnianym końcem</t>
  </si>
  <si>
    <t>Pojemniki o wym.: 16x26x30 cm (małe), z pokrywą,
do przechowywania sprzętu jednorazowego, przezroczyste, z plexi (PMMA)</t>
  </si>
  <si>
    <t>Pipetki transportowe typu Pasteura o dł. 150 mm, o poj. użytkowej 1 ml i całkowitej ~4 ml, z podziałką co 0,25 ml do 1 ml,  pakowane indywidualnie w torebki foliowe, sterylne.</t>
  </si>
  <si>
    <t>Probówki o poj. 4 ml (Φ12x75 mm), okrągłodenne, z korkiem z PE, pakowane zbiorczo, sterylne</t>
  </si>
  <si>
    <t>Pojemniki o poj. użytkowej do 50 ml z PP, z zakrętką oraz podziałką i matowym polem do opisu, pakowane indywidualnie, sterylizowane radiacyjnie</t>
  </si>
  <si>
    <t xml:space="preserve">Zadanie nr : 7a - Podłoża bakteriologiczne  różne i barwniki </t>
  </si>
  <si>
    <t>Sporal  A - test biologiczny</t>
  </si>
  <si>
    <t>Bulion BHI 30 ml</t>
  </si>
  <si>
    <t xml:space="preserve">UriSWAB - do zachowania próbki moczu podczas transportu </t>
  </si>
  <si>
    <t>Podłoże transportowo - wzrostowe dla grzybów drożdżopodobnych, pleśniowych i dermatofitów</t>
  </si>
  <si>
    <t>Podłoże transportowo wzrostowe do izolacji i różnicowania bakterii z moczu</t>
  </si>
  <si>
    <t xml:space="preserve">Podłoże płynne do hodowli Trichomonas vaginalis </t>
  </si>
  <si>
    <t>Test fiolkowy do kontroli biologicznej procesu sterylizacji parą wodną</t>
  </si>
  <si>
    <t>Podłoże Yersinia CIN Agar</t>
  </si>
  <si>
    <t>Krew barania odwłókniona - butelka 100 ml</t>
  </si>
  <si>
    <t>Chromogenne podłoże do wybiórczej izolacji Salmonella w tym szczepy laktozo dodatnie</t>
  </si>
  <si>
    <t>Podłoże chromogenne do izolacji Escherichia coli wytwarzających toksynę Shiga (STEC).</t>
  </si>
  <si>
    <t>Wybiórcze podłoże chromogenne do izolacji Camphylobacter</t>
  </si>
  <si>
    <t>Wybiórcze podłoże chromogenne do wykrywania bakterii produkujących karbapenemazy KPC, MBL, OXA48</t>
  </si>
  <si>
    <t>Agar z ekstraktem drożdżowym i glukozą zgodnie z PN ISO 7218</t>
  </si>
  <si>
    <t>Kwas boronowy (probówka 2 ml)</t>
  </si>
  <si>
    <t>EDTA (probówka 2 ml)</t>
  </si>
  <si>
    <t>Test lateksowy do identyfikacji E.coli 0157 (a 50 ozn.)</t>
  </si>
  <si>
    <t>op</t>
  </si>
  <si>
    <t xml:space="preserve">Roztwór 0,85 % NaCl w probówkach szklanych (3 ml w probówce) </t>
  </si>
  <si>
    <t>Roztwór 0,85 % NaCl w butelkach (objętość max. 500 ml)</t>
  </si>
  <si>
    <t>butelka</t>
  </si>
  <si>
    <t>Bulion kazeinowo-sojowy TSB w probówkach (2 ml w probówce)</t>
  </si>
  <si>
    <t>Bulion kazeinowo-sojowy TSB w probówkach (7 ml w probówce)</t>
  </si>
  <si>
    <t>Bulion kazeinowo-sojowy TSB w butelkach (100 ml)</t>
  </si>
  <si>
    <t>Bulion kazeinowo-sojowy TSB w butelkach (200 ml)</t>
  </si>
  <si>
    <t>Bulion tioglikolanowy  w butelkach (100 ml)</t>
  </si>
  <si>
    <t xml:space="preserve">Lactophenol-błękit laktofenolowy-rozt.do barw.(1x5 ml) </t>
  </si>
  <si>
    <t>Zestaw do barwienia metodą grama</t>
  </si>
  <si>
    <t>Fiolet krystaliczny - (250ml)</t>
  </si>
  <si>
    <t>Fuksyna zasadowa - (250ml)</t>
  </si>
  <si>
    <t>Odczynnik Lugola - (250ml)</t>
  </si>
  <si>
    <t>Safranina - (250ml)</t>
  </si>
  <si>
    <t>Odbarwiacz do barwienia met. Gram - (250ml)</t>
  </si>
  <si>
    <t>Bulion tioglikolanowy  w butelkach (200 ml)</t>
  </si>
  <si>
    <t>Podłoże do hodowli z płynu mózgowo-rdzeniowego 5 ml</t>
  </si>
  <si>
    <t>Podłoże do hodowli z płynu mózgowo-rdzeniowego 15 ml</t>
  </si>
  <si>
    <t>Bulion mózgowo-sercowy w probówkach  (5 ml w probówce)</t>
  </si>
  <si>
    <r>
      <t xml:space="preserve">Poz. 7 Testy fiolkowe po zakończeniu sterylizacji można przechowywać w temperaturze 2-8 </t>
    </r>
    <r>
      <rPr>
        <sz val="12"/>
        <rFont val="Times New Roman"/>
        <family val="1"/>
        <charset val="1"/>
      </rPr>
      <t>°</t>
    </r>
    <r>
      <rPr>
        <sz val="12"/>
        <rFont val="Times New Roman"/>
        <family val="1"/>
        <charset val="238"/>
      </rPr>
      <t xml:space="preserve">C minimum 24 godziny  </t>
    </r>
  </si>
  <si>
    <t>Zadanie nr : 7 b Dzierżawa</t>
  </si>
  <si>
    <t xml:space="preserve"> Zadanie nr 8   Saszetki BIOHAZARD do transportu próbek biologicznych </t>
  </si>
  <si>
    <t>Saszetki do transportu zewnętrznego próbek biologicznych. Wymiary 167 x 265</t>
  </si>
  <si>
    <t xml:space="preserve">Saszetki do transportu wewnętrznego w szpitalu próbek biologicznych. Wymiary 181 x 270 mm </t>
  </si>
  <si>
    <t>Koperty bąbelkowe C13  (175 x 200 mm)</t>
  </si>
  <si>
    <t>Poz. 1, 2 Saszetki zamykane hermetycznie, kieszeń "kangura" na dokumenty, wstępne nacięcia ułatwiające szybkie otwarcie</t>
  </si>
  <si>
    <t>Zadania nr : 9 - Szybki test kasetkowy do diagnostyki kiły</t>
  </si>
  <si>
    <t>VAT %</t>
  </si>
  <si>
    <t>Syphilis - test kasetkowy</t>
  </si>
  <si>
    <t>ozn.</t>
  </si>
  <si>
    <t xml:space="preserve">Zadanie nr : 10 - Szczepy wzorcowe </t>
  </si>
  <si>
    <t>1.</t>
  </si>
  <si>
    <t>Streptococcus pneumoniae ATCC 49619</t>
  </si>
  <si>
    <t>2.</t>
  </si>
  <si>
    <t>Staphylococcus aureus ATCC 29213</t>
  </si>
  <si>
    <t>3.</t>
  </si>
  <si>
    <t>Enterococcus faecalis ATCC 29212</t>
  </si>
  <si>
    <t>4.</t>
  </si>
  <si>
    <t>Escherichia coli ATCC 25922</t>
  </si>
  <si>
    <t>5.</t>
  </si>
  <si>
    <t xml:space="preserve">Haemophilus influenzae ATCC 49766 </t>
  </si>
  <si>
    <t>6.</t>
  </si>
  <si>
    <t>Pseudomonas aeruginosa ATCC 27853</t>
  </si>
  <si>
    <t>E. coli NCTC 13846</t>
  </si>
  <si>
    <t>Candida albicans ATCC 2091</t>
  </si>
  <si>
    <t>Campylobacter jejuni ATCC 33560</t>
  </si>
  <si>
    <t>Escherichia coli ATCC 35218</t>
  </si>
  <si>
    <t>Klebsiella pneumoniae ATCC 700603</t>
  </si>
  <si>
    <t xml:space="preserve">Klebsiella pneumoniae ATCC BAA-2814 </t>
  </si>
  <si>
    <t>Szczepy wzorcowe maksymalnie z 3 pasażu</t>
  </si>
  <si>
    <t>Szczepy wzorcowe spełniają wymagania rekomendacji EUCAST</t>
  </si>
  <si>
    <t xml:space="preserve">Zadania nr : 11 - Zestaw probówek do przechowywania mikroorganizmów w niskich temperaturach </t>
  </si>
  <si>
    <t>Probówki z mieszanymi kolorami korków (op. = 80 probówek)</t>
  </si>
  <si>
    <t>op.</t>
  </si>
  <si>
    <t xml:space="preserve">Zadania nr : 12 - Szybkie testy diagnostyczne </t>
  </si>
  <si>
    <t>ASO</t>
  </si>
  <si>
    <t>Waller Rosse</t>
  </si>
  <si>
    <t>Czynnik RF</t>
  </si>
  <si>
    <t xml:space="preserve">Antygen kardiolipinowy RPR CARBON </t>
  </si>
  <si>
    <t>Test lateksowy (zestaw) do wykrywania antygenów  N.meningitidis, H.influenzae, S.pneumoniae, Streptococcus grupy B. z PMR, surowicy oraz z hodowli</t>
  </si>
  <si>
    <t>Test gronkowcowy - kompletny zestaw</t>
  </si>
  <si>
    <t>Odczynnik mukolityczny do plwociny</t>
  </si>
  <si>
    <t xml:space="preserve">Test lateksowy do identyfikacji Staphylococcus aureus. Test wykrywa clumping factor, białko A oraz polisacharyd otoczkowy </t>
  </si>
  <si>
    <t>dotyczy poz. 1, 2, 3,4,5,6 i 8 Opakowanie musi zawierać mieszadełka, płytki reakcyjne jednorazowego użytku na każde oznaczenie, kontrola ujemna, kontrola dodatnia</t>
  </si>
  <si>
    <t>Zadania nr : 13 - Testy do ilościowego oznaczania lekowrażliwości bakterii</t>
  </si>
  <si>
    <t>Nazwa E-test</t>
  </si>
  <si>
    <t xml:space="preserve">E-testy - bibułowe paski z gradientem stężeń antybiotyków o stężeniu wzrastającym wzdłuż paska np. penicylina, cefotaksym, meropenem, wankomycyna (pełną listę dostępnych E-testów załącza wykonawca) </t>
  </si>
  <si>
    <t xml:space="preserve">E-testy - bibułowe paski z gradientem stężeń antybiotyków do wykrywania mechanizmów oporności np. ESBL, KPC (pełną listę dostępnych E-testów załącza wykonawca) </t>
  </si>
  <si>
    <t xml:space="preserve">Test do ilościowego oznaczania wrażliwości na kolistynę metodą mikrorozcieńczeń w bulionie. Test posiada rekomendację EUCAST </t>
  </si>
  <si>
    <t>E-testy posiadają pozytywną opinię KORLD, są pojedynczo pakowane, wszystkie pochodzą od jednego producenta</t>
  </si>
  <si>
    <t xml:space="preserve">Test do ilościowego oznaczania wrażliwości na kolistynę, może być przechowywany minimum 30 dni w temperaturze pokojowej po otwarciu, odczyt MIC w oparciu o zmianę koloru </t>
  </si>
  <si>
    <t xml:space="preserve">        Zadanie nr : 14 - System do identyfikacji i ozn.  lekowrażliwości grzybów drożdżopodobnych</t>
  </si>
  <si>
    <t xml:space="preserve">Ilość </t>
  </si>
  <si>
    <t>System do identyfi kacji i oznaczania lekowrażliwości grzybów (zawiera: 5-fluorocytozyne, amfoterycyne B, ekonazol, flukonazol, itrakonazol, ketokonazol, klotrimazol, mikonazol, nystatyna, vorikonazol)</t>
  </si>
  <si>
    <t>ozn</t>
  </si>
  <si>
    <t>Razem :</t>
  </si>
  <si>
    <t>Zadania nr : 15 - Szybki test do wykrywania karbapenemaz</t>
  </si>
  <si>
    <t>Kasetkowy test immunochromatograficzny do wykrywania mechanizmów oporności OXA-48, KPC, NDM, VIM</t>
  </si>
  <si>
    <t>Szybki test do wykrywania karbapenemaz ( zasada działania testu oparta na metodzie Carba NP)</t>
  </si>
  <si>
    <t>Kasetkowy test immunochromatograficzny wykrywa karbapemenazy typu OXA-48, KPC, NDM i VIM bezpośrednio z kolonii bakteryjnej. Czułość i specyficzność dla OXA-48, KPC i NDM wynosi 100% w porównaniu do metody molekularnej PCR. Dla VIM czułość nie mniejsza niż 97%, specyficzność 100%. Test został sprawdzony w KORLD i otrzymał bardzo dobre wyniki.</t>
  </si>
  <si>
    <r>
      <t>T</t>
    </r>
    <r>
      <rPr>
        <sz val="12"/>
        <color indexed="8"/>
        <rFont val="Times New Roman"/>
        <family val="1"/>
        <charset val="238"/>
      </rPr>
      <t xml:space="preserve">est Carba NP wykrywa wszystkie klasy karbapenemaz u Enterobacteriaceae i Pseudomonas spp. i nie wymaga dodatkowych akcesoriów nie będących w zestawie </t>
    </r>
  </si>
  <si>
    <t>Zadanie nr : 16 - Szybki test lateksowy do wykrywania somatycznych antygenów enteropatogennych szczepów E. coli</t>
  </si>
  <si>
    <t>Cena netto za opakowanie</t>
  </si>
  <si>
    <t>Szybki test lateksowy do wykrywania somatycznych antygenów enteropatogennych szczepów E. coli. Test powinien zawierać odczynnik poliwalentny A, B, C, kontrole, płytki do oznaczeń, mieszadełka.</t>
  </si>
  <si>
    <t>Zadanie nr : 17 - Immunoenzymatyczne szybkie testy kasetkowe do wykrywania Clostridium difficile</t>
  </si>
  <si>
    <t>Immunoenzymatyczny (zawierający koniugat przeciwko GDH oraz toksynom A/B) szybki test kasetkowy do równoczesnego wykrywania antygenu specyficznego dla C. difficile (GDH) oraz toksyn A i B</t>
  </si>
  <si>
    <t>Wykrywalność GDH nie gorsza niż 0,8 ng/ml</t>
  </si>
  <si>
    <t>Wykrywalność toksyny A nie gorsza niż 0,63 ng/ml</t>
  </si>
  <si>
    <t>Wykrywalność toksyny B nie gorsza niż 0,16 ng/ml</t>
  </si>
  <si>
    <t>Przechowywanie próbki do badania bez potrzeby zamrażania do 72 godzin</t>
  </si>
  <si>
    <t>Zadanie nr 18 : Odczynniki dla histopatologii</t>
  </si>
  <si>
    <t>Producent</t>
  </si>
  <si>
    <t>Formalina 10% zbuforowana (a 5 L)</t>
  </si>
  <si>
    <t>L</t>
  </si>
  <si>
    <t>Alkohol etylowy całkowicie skażony( dwie subt.skażające) o zawartości 99,8%  (a 5 L)</t>
  </si>
  <si>
    <t>Propanol cz.d.a. (a 5 L)</t>
  </si>
  <si>
    <t>Ksylen cz.d.a. ( a 5 L)</t>
  </si>
  <si>
    <t>Parafina histosec temp.topn. 56-57 stopni  z dodatkiem DMSO (a10kg)</t>
  </si>
  <si>
    <t>kg</t>
  </si>
  <si>
    <t>Hematoksylina wg Harrisa roztwór do cytologii i histologii ( a 1 L )</t>
  </si>
  <si>
    <t>7.</t>
  </si>
  <si>
    <t>Eozyna alkoholowa ( większa niż1% ) żółta-roztwór do cytologii i histologii (a 1L )</t>
  </si>
  <si>
    <t>8.</t>
  </si>
  <si>
    <t>Histofluid - klej na bazie ksylenu do zamykania preparatów( a 0,5 L)</t>
  </si>
  <si>
    <t>9.</t>
  </si>
  <si>
    <t>kwas solny cz.d.a 35-38% ( a 1L)</t>
  </si>
  <si>
    <t>Razem:</t>
  </si>
  <si>
    <t xml:space="preserve">Zadanie nr : 19  Odczynniki do barwienia hematologicznego </t>
  </si>
  <si>
    <t>Giemsa (a' 1 L)</t>
  </si>
  <si>
    <t>l</t>
  </si>
  <si>
    <t>May-Grunwald (a' 1 L)</t>
  </si>
  <si>
    <t>Odczynnik Meltzera  (a'100 ml )</t>
  </si>
  <si>
    <t>ml</t>
  </si>
  <si>
    <t>Hematoksylina Mayera</t>
  </si>
  <si>
    <t>Płyn Lugola ( a'100 ml )</t>
  </si>
  <si>
    <t>EURO</t>
  </si>
  <si>
    <t xml:space="preserve">Dotyczy pozycji 1  jeżeli nie może być rozcienczany  wodą destylowaną -  uwzględnić bufor rozcieńczający barwnik </t>
  </si>
  <si>
    <t xml:space="preserve">Zadanie nr : 20- Testy ureazowe </t>
  </si>
  <si>
    <t>Lp</t>
  </si>
  <si>
    <t>Testy ureazowe-kasetkowe do wykrywania helikobakter pylorii</t>
  </si>
  <si>
    <t xml:space="preserve">Odczynnik do oznaczania białka w moczu i płynie mózgowo -rdzeniowym </t>
  </si>
  <si>
    <t xml:space="preserve">Zadania nr : 22 - Szybkie testy diagnostyczne </t>
  </si>
  <si>
    <t xml:space="preserve">Giardia Lamblia Ag - kasetkowy test immunochromatograficzny do szybkiego wykrywania antygenów Giardia Lamblia w kale  </t>
  </si>
  <si>
    <t>Środki uzależniające (panel 10 oznaczeń) - amfetamina, kokaina, marihuana, benzodiazepiny, morfina, trójcykliczne antydepresanty, barbiturany, metadon, ecstazy, metamfetamina</t>
  </si>
  <si>
    <t>panel</t>
  </si>
  <si>
    <t>HCV - test kasetkowy - czułość względna min.97%, specyficzność względna min.99%</t>
  </si>
  <si>
    <t>HIV test kasetkowy do oznaczania przeciwciał przeciw HIV typ 1/2, czułość względna min.100%, specyficzność względna min.99%</t>
  </si>
  <si>
    <t xml:space="preserve"> Rota-adenowirus - test kasetkowy</t>
  </si>
  <si>
    <t>Test immunochromatograficzny do wykrywania  grypy A i B z w próbkach z dróg oddechowych</t>
  </si>
  <si>
    <t>Test na krew utajoną w kale met. immunochromatograficzna specyficzna dla hemoglobiny ludzkiej ( czułość 10 ng /ml ) z dołączoną kontrolą dodatnią do opakowania tego smego producenta co test.</t>
  </si>
  <si>
    <t xml:space="preserve">Szybki test diagnostyczny do wykrywania antygenu Norowirusa w kale                               </t>
  </si>
  <si>
    <t>10.</t>
  </si>
  <si>
    <t xml:space="preserve">Szybki test diagnostyczny do wykrywania antygenu Helicobakter pylori w kale                </t>
  </si>
  <si>
    <t>11.</t>
  </si>
  <si>
    <t>Kalprotektyna- immunochromatograficzny test kasetkowy</t>
  </si>
  <si>
    <t>12.</t>
  </si>
  <si>
    <t>Paski do oznaczeń acetonu w surowicy i moczu</t>
  </si>
  <si>
    <t>13.</t>
  </si>
  <si>
    <t xml:space="preserve"> Wymazówki w probówce bez podłoża do wymazów  z dróg oddechowych w kierunku wirusów</t>
  </si>
  <si>
    <t xml:space="preserve">Zadanie nr : 23 - Testy  </t>
  </si>
  <si>
    <t>Test moczowy na narkotyki (dopalacze) 5 panelowy K2/MDPV/OXY/CAT/MEP</t>
  </si>
  <si>
    <t>Pojemnik termoizolacyjny do transportu medycznego</t>
  </si>
  <si>
    <t>Pojemność 5 l, można myć w zmywarce,  niska absorpcja ciepła, łatwy do dezynfekcji</t>
  </si>
  <si>
    <t>Immunochromatograficzny test RSV (zestaw zawiera kontrolę dodatnią, ujemną oraz roztwór do wymywania próbek;)</t>
  </si>
  <si>
    <t xml:space="preserve">Zadanie nr : 21-  Odczynnik do oznaczania białka w moczu i płynie mózgowo -rdzeniowym </t>
  </si>
  <si>
    <t>Ilość w opakowaniu</t>
  </si>
  <si>
    <t>Ilość opakowań</t>
  </si>
  <si>
    <t>Cena netto za oznaczenie</t>
  </si>
  <si>
    <t>Cena netto opakowania</t>
  </si>
  <si>
    <t>test</t>
  </si>
  <si>
    <t>Probówki z polistyrenu okrągłodenne 16x100 mm</t>
  </si>
  <si>
    <t>Sztyfty metalowe do kapilar</t>
  </si>
  <si>
    <t>koreczki do kapilar</t>
  </si>
  <si>
    <t xml:space="preserve">        Zadanie nr 24 : Pojemnik termoizolacyjny</t>
  </si>
  <si>
    <t xml:space="preserve">        Zadanie nr 25 : Sprzęt laboratoryjny</t>
  </si>
  <si>
    <r>
      <t xml:space="preserve">Dzierżawa palnika laboratoryjnego z adapterem do kardridży z gazem CV360 (boczny). Zapłon indukowany przyciskiem. Kontrolki pracy: diody LED. System kontroli bezpieczeństwa SCS, kontrola głowicy palnika BHC, regulacja gaz/powietrze, obudowa ze stali nierdzewnej (fabrycznie nowy) </t>
    </r>
    <r>
      <rPr>
        <b/>
        <sz val="12"/>
        <rFont val="Times New Roman"/>
        <family val="1"/>
        <charset val="238"/>
      </rPr>
      <t xml:space="preserve">Urządzenie po zakończeniu umowy przejdzie na własność szpitala.             </t>
    </r>
    <r>
      <rPr>
        <sz val="12"/>
        <rFont val="Times New Roman"/>
        <family val="1"/>
        <charset val="238"/>
      </rPr>
      <t>Wyposażenie dodatkowe: 12 sztuk kardridży</t>
    </r>
  </si>
  <si>
    <r>
      <t xml:space="preserve">Dzierżawa chłodziarki (fabrycznie nowy) o natępujących parametrach 
• Wymuszony obieg powietrza
• Funkcja automatycznego odszraniania
• Pojemność komory 400 litrów
• zakres temperatury pracy [C°] –  0 – 15
• szklane drzwi                                                                            • materiał komory – stal nierdzewna                                             • liczba półek ze stali nierdzewnej - 8 sztuk                             wymiary zewnętrzne [mm]
szerokość - 620
wysokość - 1860
Głębokość  - 650              
</t>
    </r>
    <r>
      <rPr>
        <b/>
        <sz val="12"/>
        <rFont val="Times New Roman"/>
        <family val="1"/>
        <charset val="238"/>
      </rPr>
      <t>Urządzenie po zakończeniu umowy przejdzie na własność szpitala</t>
    </r>
  </si>
</sst>
</file>

<file path=xl/styles.xml><?xml version="1.0" encoding="utf-8"?>
<styleSheet xmlns="http://schemas.openxmlformats.org/spreadsheetml/2006/main">
  <numFmts count="1">
    <numFmt numFmtId="164" formatCode="#,##0.00&quot;      &quot;;\-#,##0.00&quot;      &quot;;&quot; -&quot;#&quot;      &quot;;@\ "/>
  </numFmts>
  <fonts count="35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1"/>
    </font>
    <font>
      <b/>
      <sz val="10"/>
      <name val="Arial CE"/>
      <family val="2"/>
      <charset val="238"/>
    </font>
    <font>
      <sz val="12"/>
      <name val="DejaVuSansCondensed"/>
      <family val="2"/>
      <charset val="238"/>
    </font>
    <font>
      <sz val="12"/>
      <name val="Times New Roman"/>
      <family val="1"/>
      <charset val="1"/>
    </font>
    <font>
      <sz val="10"/>
      <color indexed="10"/>
      <name val="Arial CE"/>
      <family val="2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9"/>
      <name val="Times New Roman"/>
      <family val="1"/>
      <charset val="238"/>
    </font>
    <font>
      <sz val="11"/>
      <name val="Arial CE"/>
      <family val="2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9"/>
      <name val="Arial CE"/>
      <family val="2"/>
      <charset val="238"/>
    </font>
    <font>
      <b/>
      <sz val="12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2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23" borderId="9" applyNumberFormat="0" applyAlignment="0" applyProtection="0"/>
    <xf numFmtId="0" fontId="17" fillId="3" borderId="0" applyNumberFormat="0" applyBorder="0" applyAlignment="0" applyProtection="0"/>
  </cellStyleXfs>
  <cellXfs count="362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24" borderId="10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164" fontId="18" fillId="0" borderId="10" xfId="0" applyNumberFormat="1" applyFont="1" applyBorder="1" applyAlignment="1">
      <alignment vertical="center"/>
    </xf>
    <xf numFmtId="4" fontId="18" fillId="0" borderId="10" xfId="0" applyNumberFormat="1" applyFont="1" applyBorder="1" applyAlignment="1">
      <alignment horizontal="right" vertical="center"/>
    </xf>
    <xf numFmtId="0" fontId="18" fillId="0" borderId="10" xfId="0" applyNumberFormat="1" applyFont="1" applyBorder="1" applyAlignment="1">
      <alignment horizontal="center" vertical="center"/>
    </xf>
    <xf numFmtId="2" fontId="18" fillId="0" borderId="12" xfId="0" applyNumberFormat="1" applyFont="1" applyBorder="1" applyAlignment="1">
      <alignment vertical="center"/>
    </xf>
    <xf numFmtId="0" fontId="18" fillId="0" borderId="10" xfId="0" applyFont="1" applyBorder="1"/>
    <xf numFmtId="0" fontId="18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/>
    </xf>
    <xf numFmtId="4" fontId="19" fillId="0" borderId="13" xfId="0" applyNumberFormat="1" applyFont="1" applyBorder="1" applyAlignment="1">
      <alignment vertical="center"/>
    </xf>
    <xf numFmtId="4" fontId="19" fillId="0" borderId="12" xfId="0" applyNumberFormat="1" applyFont="1" applyBorder="1" applyAlignment="1">
      <alignment vertical="center"/>
    </xf>
    <xf numFmtId="0" fontId="19" fillId="0" borderId="0" xfId="0" applyFont="1"/>
    <xf numFmtId="0" fontId="18" fillId="0" borderId="0" xfId="0" applyFont="1" applyBorder="1"/>
    <xf numFmtId="0" fontId="19" fillId="0" borderId="0" xfId="0" applyFont="1" applyAlignment="1">
      <alignment vertical="center"/>
    </xf>
    <xf numFmtId="0" fontId="19" fillId="24" borderId="10" xfId="0" applyFont="1" applyFill="1" applyBorder="1" applyAlignment="1">
      <alignment horizontal="right" vertical="center" wrapText="1"/>
    </xf>
    <xf numFmtId="0" fontId="19" fillId="24" borderId="10" xfId="0" applyFont="1" applyFill="1" applyBorder="1" applyAlignment="1">
      <alignment horizontal="center" vertical="top" wrapText="1"/>
    </xf>
    <xf numFmtId="0" fontId="19" fillId="24" borderId="1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wrapText="1"/>
    </xf>
    <xf numFmtId="0" fontId="18" fillId="0" borderId="0" xfId="0" applyFont="1" applyAlignment="1">
      <alignment wrapText="1"/>
    </xf>
    <xf numFmtId="0" fontId="18" fillId="0" borderId="10" xfId="0" applyFont="1" applyBorder="1" applyAlignment="1">
      <alignment horizontal="center" vertical="center"/>
    </xf>
    <xf numFmtId="0" fontId="18" fillId="24" borderId="10" xfId="0" applyFont="1" applyFill="1" applyBorder="1" applyAlignment="1">
      <alignment vertical="center" wrapText="1"/>
    </xf>
    <xf numFmtId="0" fontId="18" fillId="24" borderId="10" xfId="0" applyFont="1" applyFill="1" applyBorder="1" applyAlignment="1">
      <alignment horizontal="center" vertical="center"/>
    </xf>
    <xf numFmtId="2" fontId="19" fillId="24" borderId="10" xfId="0" applyNumberFormat="1" applyFont="1" applyFill="1" applyBorder="1" applyAlignment="1">
      <alignment horizontal="center" vertical="center" wrapText="1"/>
    </xf>
    <xf numFmtId="2" fontId="19" fillId="24" borderId="12" xfId="0" applyNumberFormat="1" applyFont="1" applyFill="1" applyBorder="1" applyAlignment="1">
      <alignment horizontal="center" vertical="center"/>
    </xf>
    <xf numFmtId="0" fontId="19" fillId="24" borderId="10" xfId="0" applyFont="1" applyFill="1" applyBorder="1"/>
    <xf numFmtId="0" fontId="19" fillId="0" borderId="0" xfId="0" applyFont="1" applyBorder="1" applyAlignment="1">
      <alignment horizontal="center" vertical="center"/>
    </xf>
    <xf numFmtId="4" fontId="19" fillId="0" borderId="10" xfId="0" applyNumberFormat="1" applyFont="1" applyBorder="1" applyAlignment="1">
      <alignment vertical="center"/>
    </xf>
    <xf numFmtId="2" fontId="19" fillId="0" borderId="12" xfId="0" applyNumberFormat="1" applyFont="1" applyBorder="1" applyAlignment="1">
      <alignment vertical="center"/>
    </xf>
    <xf numFmtId="0" fontId="18" fillId="0" borderId="0" xfId="0" applyFont="1" applyFill="1" applyBorder="1"/>
    <xf numFmtId="4" fontId="19" fillId="0" borderId="0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horizontal="center" vertical="center"/>
    </xf>
    <xf numFmtId="0" fontId="19" fillId="24" borderId="1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2" fontId="18" fillId="24" borderId="12" xfId="0" applyNumberFormat="1" applyFont="1" applyFill="1" applyBorder="1" applyAlignment="1">
      <alignment horizontal="center" vertical="center"/>
    </xf>
    <xf numFmtId="4" fontId="18" fillId="0" borderId="12" xfId="0" applyNumberFormat="1" applyFont="1" applyBorder="1" applyAlignment="1">
      <alignment horizontal="right" vertical="center"/>
    </xf>
    <xf numFmtId="0" fontId="18" fillId="0" borderId="16" xfId="0" applyNumberFormat="1" applyFont="1" applyBorder="1" applyAlignment="1">
      <alignment horizontal="center" vertical="center"/>
    </xf>
    <xf numFmtId="4" fontId="19" fillId="0" borderId="17" xfId="0" applyNumberFormat="1" applyFont="1" applyBorder="1" applyAlignment="1">
      <alignment vertical="center"/>
    </xf>
    <xf numFmtId="0" fontId="18" fillId="0" borderId="16" xfId="0" applyFont="1" applyBorder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24" borderId="10" xfId="0" applyFont="1" applyFill="1" applyBorder="1" applyAlignment="1">
      <alignment horizontal="right" vertical="center"/>
    </xf>
    <xf numFmtId="0" fontId="18" fillId="24" borderId="0" xfId="0" applyFont="1" applyFill="1" applyAlignment="1">
      <alignment horizontal="center" vertical="center"/>
    </xf>
    <xf numFmtId="4" fontId="18" fillId="24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24" borderId="10" xfId="0" applyFont="1" applyFill="1" applyBorder="1" applyAlignment="1">
      <alignment horizontal="center" vertical="center" wrapText="1"/>
    </xf>
    <xf numFmtId="4" fontId="18" fillId="24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8" fillId="24" borderId="10" xfId="0" applyFont="1" applyFill="1" applyBorder="1" applyAlignment="1">
      <alignment horizontal="left" vertical="center"/>
    </xf>
    <xf numFmtId="0" fontId="18" fillId="24" borderId="10" xfId="0" applyFont="1" applyFill="1" applyBorder="1" applyAlignment="1">
      <alignment horizontal="center"/>
    </xf>
    <xf numFmtId="3" fontId="18" fillId="24" borderId="10" xfId="0" applyNumberFormat="1" applyFont="1" applyFill="1" applyBorder="1" applyAlignment="1">
      <alignment horizontal="center"/>
    </xf>
    <xf numFmtId="4" fontId="18" fillId="24" borderId="14" xfId="0" applyNumberFormat="1" applyFont="1" applyFill="1" applyBorder="1" applyAlignment="1">
      <alignment horizontal="center" vertical="center"/>
    </xf>
    <xf numFmtId="4" fontId="18" fillId="24" borderId="10" xfId="0" applyNumberFormat="1" applyFont="1" applyFill="1" applyBorder="1" applyAlignment="1">
      <alignment horizontal="right" vertical="center"/>
    </xf>
    <xf numFmtId="0" fontId="18" fillId="24" borderId="10" xfId="0" applyNumberFormat="1" applyFont="1" applyFill="1" applyBorder="1" applyAlignment="1">
      <alignment horizontal="center" vertical="center"/>
    </xf>
    <xf numFmtId="4" fontId="18" fillId="24" borderId="12" xfId="0" applyNumberFormat="1" applyFont="1" applyFill="1" applyBorder="1" applyAlignment="1">
      <alignment horizontal="right" vertical="center"/>
    </xf>
    <xf numFmtId="0" fontId="18" fillId="0" borderId="14" xfId="0" applyFont="1" applyBorder="1"/>
    <xf numFmtId="0" fontId="18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8" fillId="24" borderId="1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0" fillId="0" borderId="0" xfId="0" applyFont="1"/>
    <xf numFmtId="4" fontId="18" fillId="24" borderId="10" xfId="0" applyNumberFormat="1" applyFont="1" applyFill="1" applyBorder="1" applyAlignment="1">
      <alignment horizontal="right" vertical="center" wrapText="1"/>
    </xf>
    <xf numFmtId="0" fontId="18" fillId="24" borderId="10" xfId="0" applyNumberFormat="1" applyFont="1" applyFill="1" applyBorder="1" applyAlignment="1">
      <alignment horizontal="center" vertical="center" wrapText="1"/>
    </xf>
    <xf numFmtId="4" fontId="18" fillId="24" borderId="12" xfId="0" applyNumberFormat="1" applyFont="1" applyFill="1" applyBorder="1" applyAlignment="1">
      <alignment horizontal="right" vertical="center" wrapText="1"/>
    </xf>
    <xf numFmtId="0" fontId="18" fillId="24" borderId="10" xfId="0" applyFont="1" applyFill="1" applyBorder="1" applyAlignment="1">
      <alignment horizontal="left" wrapText="1"/>
    </xf>
    <xf numFmtId="0" fontId="18" fillId="0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/>
    </xf>
    <xf numFmtId="0" fontId="24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26" fillId="0" borderId="0" xfId="0" applyFont="1" applyBorder="1" applyAlignment="1">
      <alignment horizontal="left"/>
    </xf>
    <xf numFmtId="0" fontId="18" fillId="0" borderId="10" xfId="0" applyFont="1" applyFill="1" applyBorder="1" applyAlignment="1">
      <alignment horizontal="left" vertical="top" wrapText="1"/>
    </xf>
    <xf numFmtId="4" fontId="19" fillId="24" borderId="12" xfId="0" applyNumberFormat="1" applyFont="1" applyFill="1" applyBorder="1" applyAlignment="1">
      <alignment horizontal="center" vertical="center"/>
    </xf>
    <xf numFmtId="0" fontId="19" fillId="24" borderId="11" xfId="0" applyFont="1" applyFill="1" applyBorder="1" applyAlignment="1">
      <alignment horizontal="center" vertical="center"/>
    </xf>
    <xf numFmtId="0" fontId="19" fillId="24" borderId="12" xfId="0" applyFont="1" applyFill="1" applyBorder="1" applyAlignment="1">
      <alignment horizontal="center" vertical="center"/>
    </xf>
    <xf numFmtId="2" fontId="18" fillId="24" borderId="10" xfId="0" applyNumberFormat="1" applyFont="1" applyFill="1" applyBorder="1" applyAlignment="1">
      <alignment horizontal="center" vertical="center"/>
    </xf>
    <xf numFmtId="0" fontId="18" fillId="24" borderId="11" xfId="0" applyFont="1" applyFill="1" applyBorder="1" applyAlignment="1">
      <alignment horizontal="center" vertical="center"/>
    </xf>
    <xf numFmtId="2" fontId="18" fillId="24" borderId="14" xfId="0" applyNumberFormat="1" applyFont="1" applyFill="1" applyBorder="1" applyAlignment="1">
      <alignment horizontal="center" vertical="center"/>
    </xf>
    <xf numFmtId="2" fontId="18" fillId="24" borderId="15" xfId="0" applyNumberFormat="1" applyFont="1" applyFill="1" applyBorder="1" applyAlignment="1">
      <alignment horizontal="center" vertical="center"/>
    </xf>
    <xf numFmtId="0" fontId="19" fillId="24" borderId="14" xfId="0" applyFont="1" applyFill="1" applyBorder="1"/>
    <xf numFmtId="0" fontId="18" fillId="24" borderId="14" xfId="0" applyFont="1" applyFill="1" applyBorder="1" applyAlignment="1">
      <alignment horizontal="center" vertical="center"/>
    </xf>
    <xf numFmtId="0" fontId="18" fillId="24" borderId="14" xfId="0" applyFont="1" applyFill="1" applyBorder="1" applyAlignment="1">
      <alignment horizontal="left" vertical="center" wrapText="1"/>
    </xf>
    <xf numFmtId="0" fontId="18" fillId="24" borderId="10" xfId="0" applyFont="1" applyFill="1" applyBorder="1"/>
    <xf numFmtId="0" fontId="18" fillId="24" borderId="16" xfId="0" applyFont="1" applyFill="1" applyBorder="1" applyAlignment="1">
      <alignment horizontal="center" vertical="center"/>
    </xf>
    <xf numFmtId="0" fontId="18" fillId="24" borderId="16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 wrapText="1"/>
    </xf>
    <xf numFmtId="4" fontId="27" fillId="24" borderId="10" xfId="0" applyNumberFormat="1" applyFont="1" applyFill="1" applyBorder="1" applyAlignment="1">
      <alignment horizontal="center" vertical="center"/>
    </xf>
    <xf numFmtId="4" fontId="18" fillId="0" borderId="12" xfId="0" applyNumberFormat="1" applyFont="1" applyBorder="1" applyAlignment="1">
      <alignment horizontal="center" vertical="center"/>
    </xf>
    <xf numFmtId="0" fontId="18" fillId="24" borderId="13" xfId="0" applyFont="1" applyFill="1" applyBorder="1" applyAlignment="1">
      <alignment horizontal="left" vertical="center"/>
    </xf>
    <xf numFmtId="4" fontId="27" fillId="24" borderId="14" xfId="0" applyNumberFormat="1" applyFont="1" applyFill="1" applyBorder="1" applyAlignment="1">
      <alignment horizontal="center" vertical="center"/>
    </xf>
    <xf numFmtId="0" fontId="18" fillId="24" borderId="14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2" fontId="18" fillId="0" borderId="1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28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4" fontId="19" fillId="24" borderId="10" xfId="0" applyNumberFormat="1" applyFont="1" applyFill="1" applyBorder="1" applyAlignment="1">
      <alignment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4" fontId="18" fillId="0" borderId="12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right" vertical="center"/>
    </xf>
    <xf numFmtId="4" fontId="19" fillId="0" borderId="10" xfId="0" applyNumberFormat="1" applyFont="1" applyBorder="1" applyAlignment="1">
      <alignment vertical="center" wrapText="1"/>
    </xf>
    <xf numFmtId="0" fontId="19" fillId="24" borderId="11" xfId="0" applyFont="1" applyFill="1" applyBorder="1" applyAlignment="1">
      <alignment horizontal="center" wrapText="1"/>
    </xf>
    <xf numFmtId="164" fontId="18" fillId="24" borderId="10" xfId="0" applyNumberFormat="1" applyFont="1" applyFill="1" applyBorder="1" applyAlignment="1">
      <alignment horizontal="center" vertical="center" wrapText="1"/>
    </xf>
    <xf numFmtId="4" fontId="18" fillId="24" borderId="10" xfId="0" applyNumberFormat="1" applyFont="1" applyFill="1" applyBorder="1" applyAlignment="1">
      <alignment vertical="center" wrapText="1"/>
    </xf>
    <xf numFmtId="4" fontId="18" fillId="24" borderId="12" xfId="0" applyNumberFormat="1" applyFont="1" applyFill="1" applyBorder="1" applyAlignment="1">
      <alignment vertical="center" wrapText="1"/>
    </xf>
    <xf numFmtId="0" fontId="18" fillId="24" borderId="14" xfId="0" applyFont="1" applyFill="1" applyBorder="1" applyAlignment="1">
      <alignment horizontal="center" vertical="center" wrapText="1"/>
    </xf>
    <xf numFmtId="0" fontId="18" fillId="24" borderId="14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8" fillId="24" borderId="14" xfId="0" applyNumberFormat="1" applyFont="1" applyFill="1" applyBorder="1" applyAlignment="1">
      <alignment horizontal="center" vertical="center" wrapText="1"/>
    </xf>
    <xf numFmtId="4" fontId="18" fillId="24" borderId="14" xfId="0" applyNumberFormat="1" applyFont="1" applyFill="1" applyBorder="1" applyAlignment="1">
      <alignment vertical="center" wrapText="1"/>
    </xf>
    <xf numFmtId="0" fontId="19" fillId="0" borderId="16" xfId="0" applyFont="1" applyBorder="1" applyAlignment="1">
      <alignment horizontal="center" vertical="center"/>
    </xf>
    <xf numFmtId="4" fontId="19" fillId="0" borderId="18" xfId="0" applyNumberFormat="1" applyFont="1" applyBorder="1" applyAlignment="1">
      <alignment vertical="center"/>
    </xf>
    <xf numFmtId="4" fontId="19" fillId="24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4" fontId="18" fillId="24" borderId="14" xfId="0" applyNumberFormat="1" applyFont="1" applyFill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right" vertical="center" wrapText="1"/>
    </xf>
    <xf numFmtId="4" fontId="18" fillId="0" borderId="15" xfId="0" applyNumberFormat="1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24" borderId="10" xfId="0" applyFont="1" applyFill="1" applyBorder="1" applyAlignment="1">
      <alignment horizontal="left" vertical="top" wrapText="1"/>
    </xf>
    <xf numFmtId="0" fontId="18" fillId="24" borderId="12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vertical="center" wrapText="1"/>
    </xf>
    <xf numFmtId="0" fontId="18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center" wrapText="1"/>
    </xf>
    <xf numFmtId="4" fontId="26" fillId="24" borderId="10" xfId="0" applyNumberFormat="1" applyFont="1" applyFill="1" applyBorder="1" applyAlignment="1">
      <alignment horizontal="center" vertical="center"/>
    </xf>
    <xf numFmtId="4" fontId="26" fillId="24" borderId="10" xfId="0" applyNumberFormat="1" applyFont="1" applyFill="1" applyBorder="1" applyAlignment="1">
      <alignment horizontal="right" vertical="center"/>
    </xf>
    <xf numFmtId="0" fontId="26" fillId="24" borderId="10" xfId="0" applyNumberFormat="1" applyFont="1" applyFill="1" applyBorder="1" applyAlignment="1">
      <alignment horizontal="center" vertical="center"/>
    </xf>
    <xf numFmtId="4" fontId="26" fillId="0" borderId="12" xfId="0" applyNumberFormat="1" applyFont="1" applyBorder="1" applyAlignment="1">
      <alignment horizontal="right" vertical="center"/>
    </xf>
    <xf numFmtId="0" fontId="18" fillId="24" borderId="0" xfId="0" applyFont="1" applyFill="1" applyAlignment="1">
      <alignment horizontal="center"/>
    </xf>
    <xf numFmtId="0" fontId="18" fillId="24" borderId="0" xfId="0" applyFont="1" applyFill="1"/>
    <xf numFmtId="0" fontId="19" fillId="24" borderId="14" xfId="0" applyFont="1" applyFill="1" applyBorder="1" applyAlignment="1">
      <alignment horizontal="center" vertical="center"/>
    </xf>
    <xf numFmtId="0" fontId="18" fillId="24" borderId="19" xfId="0" applyFont="1" applyFill="1" applyBorder="1" applyAlignment="1">
      <alignment horizontal="center" vertical="center"/>
    </xf>
    <xf numFmtId="164" fontId="18" fillId="24" borderId="10" xfId="0" applyNumberFormat="1" applyFont="1" applyFill="1" applyBorder="1" applyAlignment="1">
      <alignment horizontal="center" vertical="center"/>
    </xf>
    <xf numFmtId="4" fontId="18" fillId="24" borderId="10" xfId="0" applyNumberFormat="1" applyFont="1" applyFill="1" applyBorder="1" applyAlignment="1">
      <alignment vertical="center"/>
    </xf>
    <xf numFmtId="0" fontId="18" fillId="24" borderId="20" xfId="0" applyNumberFormat="1" applyFont="1" applyFill="1" applyBorder="1" applyAlignment="1">
      <alignment horizontal="center" vertical="center"/>
    </xf>
    <xf numFmtId="4" fontId="18" fillId="24" borderId="15" xfId="0" applyNumberFormat="1" applyFont="1" applyFill="1" applyBorder="1" applyAlignment="1">
      <alignment vertical="center"/>
    </xf>
    <xf numFmtId="0" fontId="18" fillId="0" borderId="14" xfId="0" applyFont="1" applyBorder="1" applyAlignment="1">
      <alignment wrapText="1"/>
    </xf>
    <xf numFmtId="0" fontId="18" fillId="0" borderId="0" xfId="0" applyFont="1" applyBorder="1" applyAlignment="1">
      <alignment horizontal="center" vertical="center"/>
    </xf>
    <xf numFmtId="4" fontId="19" fillId="0" borderId="16" xfId="0" applyNumberFormat="1" applyFont="1" applyBorder="1" applyAlignment="1">
      <alignment vertical="center"/>
    </xf>
    <xf numFmtId="4" fontId="19" fillId="24" borderId="10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64" fontId="19" fillId="24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164" fontId="18" fillId="0" borderId="10" xfId="0" applyNumberFormat="1" applyFont="1" applyFill="1" applyBorder="1" applyAlignment="1">
      <alignment vertical="top" wrapText="1"/>
    </xf>
    <xf numFmtId="164" fontId="18" fillId="0" borderId="12" xfId="0" applyNumberFormat="1" applyFont="1" applyBorder="1" applyAlignment="1">
      <alignment vertical="top" wrapText="1"/>
    </xf>
    <xf numFmtId="164" fontId="19" fillId="0" borderId="10" xfId="0" applyNumberFormat="1" applyFont="1" applyFill="1" applyBorder="1" applyAlignment="1">
      <alignment vertical="top" wrapText="1"/>
    </xf>
    <xf numFmtId="164" fontId="19" fillId="0" borderId="12" xfId="0" applyNumberFormat="1" applyFont="1" applyBorder="1" applyAlignment="1">
      <alignment vertical="top" wrapText="1"/>
    </xf>
    <xf numFmtId="0" fontId="18" fillId="0" borderId="0" xfId="0" applyFont="1" applyFill="1"/>
    <xf numFmtId="0" fontId="19" fillId="0" borderId="10" xfId="0" applyFont="1" applyFill="1" applyBorder="1" applyAlignment="1">
      <alignment horizontal="center" vertical="center"/>
    </xf>
    <xf numFmtId="164" fontId="19" fillId="0" borderId="10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/>
    </xf>
    <xf numFmtId="164" fontId="26" fillId="0" borderId="10" xfId="0" applyNumberFormat="1" applyFont="1" applyFill="1" applyBorder="1" applyAlignment="1">
      <alignment vertical="top" wrapText="1"/>
    </xf>
    <xf numFmtId="0" fontId="18" fillId="0" borderId="10" xfId="0" applyNumberFormat="1" applyFont="1" applyFill="1" applyBorder="1" applyAlignment="1">
      <alignment horizontal="center" vertical="center"/>
    </xf>
    <xf numFmtId="164" fontId="18" fillId="0" borderId="12" xfId="0" applyNumberFormat="1" applyFont="1" applyFill="1" applyBorder="1" applyAlignment="1">
      <alignment vertical="top" wrapText="1"/>
    </xf>
    <xf numFmtId="0" fontId="18" fillId="0" borderId="10" xfId="0" applyFont="1" applyFill="1" applyBorder="1"/>
    <xf numFmtId="0" fontId="0" fillId="0" borderId="0" xfId="0" applyNumberFormat="1" applyAlignment="1">
      <alignment horizontal="center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164" fontId="18" fillId="0" borderId="0" xfId="0" applyNumberFormat="1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19" fillId="0" borderId="10" xfId="0" applyFont="1" applyFill="1" applyBorder="1" applyAlignment="1">
      <alignment horizontal="right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right" vertical="center" wrapText="1"/>
    </xf>
    <xf numFmtId="4" fontId="18" fillId="0" borderId="13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 wrapText="1"/>
    </xf>
    <xf numFmtId="164" fontId="18" fillId="0" borderId="12" xfId="0" applyNumberFormat="1" applyFont="1" applyFill="1" applyBorder="1" applyAlignment="1">
      <alignment vertical="center" wrapText="1"/>
    </xf>
    <xf numFmtId="0" fontId="18" fillId="0" borderId="10" xfId="0" applyFont="1" applyFill="1" applyBorder="1" applyAlignment="1">
      <alignment wrapText="1"/>
    </xf>
    <xf numFmtId="0" fontId="26" fillId="0" borderId="10" xfId="0" applyFont="1" applyFill="1" applyBorder="1" applyAlignment="1">
      <alignment wrapText="1"/>
    </xf>
    <xf numFmtId="0" fontId="18" fillId="0" borderId="14" xfId="0" applyFont="1" applyFill="1" applyBorder="1" applyAlignment="1">
      <alignment horizontal="righ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" fontId="19" fillId="0" borderId="17" xfId="0" applyNumberFormat="1" applyFont="1" applyFill="1" applyBorder="1" applyAlignment="1">
      <alignment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4" fontId="19" fillId="0" borderId="0" xfId="0" applyNumberFormat="1" applyFont="1" applyFill="1" applyAlignment="1">
      <alignment vertical="center" wrapText="1"/>
    </xf>
    <xf numFmtId="0" fontId="19" fillId="0" borderId="10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Fill="1"/>
    <xf numFmtId="0" fontId="18" fillId="0" borderId="0" xfId="0" applyFont="1" applyFill="1" applyAlignment="1">
      <alignment horizontal="center"/>
    </xf>
    <xf numFmtId="0" fontId="19" fillId="0" borderId="10" xfId="0" applyFont="1" applyFill="1" applyBorder="1" applyAlignment="1">
      <alignment horizontal="right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0" xfId="0" applyFont="1" applyFill="1" applyBorder="1"/>
    <xf numFmtId="0" fontId="18" fillId="0" borderId="13" xfId="0" applyFont="1" applyFill="1" applyBorder="1" applyAlignment="1">
      <alignment horizontal="left" vertical="center"/>
    </xf>
    <xf numFmtId="4" fontId="18" fillId="0" borderId="10" xfId="0" applyNumberFormat="1" applyFont="1" applyFill="1" applyBorder="1" applyAlignment="1">
      <alignment vertical="center"/>
    </xf>
    <xf numFmtId="4" fontId="18" fillId="0" borderId="10" xfId="0" applyNumberFormat="1" applyFont="1" applyFill="1" applyBorder="1" applyAlignment="1">
      <alignment horizontal="right" vertical="center"/>
    </xf>
    <xf numFmtId="4" fontId="18" fillId="0" borderId="12" xfId="0" applyNumberFormat="1" applyFont="1" applyFill="1" applyBorder="1" applyAlignment="1">
      <alignment vertical="center"/>
    </xf>
    <xf numFmtId="0" fontId="18" fillId="0" borderId="12" xfId="0" applyFont="1" applyFill="1" applyBorder="1"/>
    <xf numFmtId="4" fontId="18" fillId="0" borderId="0" xfId="0" applyNumberFormat="1" applyFont="1" applyFill="1" applyBorder="1" applyAlignment="1">
      <alignment vertical="center"/>
    </xf>
    <xf numFmtId="0" fontId="26" fillId="0" borderId="10" xfId="0" applyFont="1" applyFill="1" applyBorder="1"/>
    <xf numFmtId="4" fontId="18" fillId="0" borderId="0" xfId="0" applyNumberFormat="1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NumberFormat="1" applyFont="1" applyAlignment="1">
      <alignment horizontal="center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/>
    </xf>
    <xf numFmtId="0" fontId="31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/>
    <xf numFmtId="0" fontId="30" fillId="0" borderId="0" xfId="0" applyFont="1" applyFill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/>
    </xf>
    <xf numFmtId="164" fontId="30" fillId="0" borderId="10" xfId="0" applyNumberFormat="1" applyFont="1" applyFill="1" applyBorder="1" applyAlignment="1">
      <alignment horizontal="right" vertical="center"/>
    </xf>
    <xf numFmtId="4" fontId="30" fillId="0" borderId="10" xfId="0" applyNumberFormat="1" applyFont="1" applyFill="1" applyBorder="1" applyAlignment="1">
      <alignment vertical="center"/>
    </xf>
    <xf numFmtId="1" fontId="18" fillId="0" borderId="1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4" fontId="32" fillId="0" borderId="17" xfId="0" applyNumberFormat="1" applyFont="1" applyFill="1" applyBorder="1" applyAlignment="1">
      <alignment vertical="center"/>
    </xf>
    <xf numFmtId="4" fontId="19" fillId="0" borderId="10" xfId="0" applyNumberFormat="1" applyFont="1" applyFill="1" applyBorder="1" applyAlignment="1">
      <alignment vertical="center"/>
    </xf>
    <xf numFmtId="0" fontId="19" fillId="0" borderId="0" xfId="0" applyFont="1" applyFill="1"/>
    <xf numFmtId="0" fontId="27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4" fontId="19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wrapText="1"/>
    </xf>
    <xf numFmtId="0" fontId="19" fillId="0" borderId="12" xfId="0" applyFont="1" applyFill="1" applyBorder="1"/>
    <xf numFmtId="4" fontId="18" fillId="0" borderId="13" xfId="0" applyNumberFormat="1" applyFont="1" applyFill="1" applyBorder="1" applyAlignment="1">
      <alignment vertical="center" wrapText="1"/>
    </xf>
    <xf numFmtId="4" fontId="18" fillId="0" borderId="10" xfId="0" applyNumberFormat="1" applyFont="1" applyFill="1" applyBorder="1" applyAlignment="1">
      <alignment horizontal="right" vertical="center" wrapText="1"/>
    </xf>
    <xf numFmtId="4" fontId="18" fillId="0" borderId="12" xfId="0" applyNumberFormat="1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wrapText="1"/>
    </xf>
    <xf numFmtId="4" fontId="19" fillId="0" borderId="0" xfId="0" applyNumberFormat="1" applyFont="1" applyFill="1" applyBorder="1" applyAlignment="1">
      <alignment wrapText="1"/>
    </xf>
    <xf numFmtId="0" fontId="0" fillId="24" borderId="0" xfId="0" applyFont="1" applyFill="1"/>
    <xf numFmtId="0" fontId="31" fillId="24" borderId="0" xfId="0" applyFont="1" applyFill="1" applyAlignment="1">
      <alignment horizontal="center" vertical="center" wrapText="1"/>
    </xf>
    <xf numFmtId="0" fontId="31" fillId="24" borderId="0" xfId="0" applyFont="1" applyFill="1" applyAlignment="1">
      <alignment horizontal="center"/>
    </xf>
    <xf numFmtId="0" fontId="31" fillId="24" borderId="0" xfId="0" applyFont="1" applyFill="1"/>
    <xf numFmtId="0" fontId="0" fillId="24" borderId="0" xfId="0" applyFill="1"/>
    <xf numFmtId="0" fontId="30" fillId="24" borderId="0" xfId="0" applyFont="1" applyFill="1" applyAlignment="1">
      <alignment horizontal="center"/>
    </xf>
    <xf numFmtId="0" fontId="30" fillId="24" borderId="0" xfId="0" applyFont="1" applyFill="1"/>
    <xf numFmtId="0" fontId="18" fillId="0" borderId="10" xfId="0" applyFont="1" applyFill="1" applyBorder="1" applyAlignment="1">
      <alignment horizontal="justify" vertical="center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/>
    <xf numFmtId="0" fontId="19" fillId="24" borderId="13" xfId="0" applyFont="1" applyFill="1" applyBorder="1" applyAlignment="1">
      <alignment horizontal="center" vertical="center" wrapText="1"/>
    </xf>
    <xf numFmtId="0" fontId="19" fillId="24" borderId="22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3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right" vertical="center"/>
    </xf>
    <xf numFmtId="0" fontId="18" fillId="0" borderId="22" xfId="0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wrapText="1"/>
    </xf>
    <xf numFmtId="0" fontId="18" fillId="0" borderId="17" xfId="0" applyFont="1" applyFill="1" applyBorder="1"/>
    <xf numFmtId="0" fontId="19" fillId="0" borderId="22" xfId="0" applyFont="1" applyBorder="1" applyAlignment="1">
      <alignment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/>
    <xf numFmtId="4" fontId="18" fillId="0" borderId="20" xfId="0" applyNumberFormat="1" applyFont="1" applyFill="1" applyBorder="1" applyAlignment="1">
      <alignment vertical="center"/>
    </xf>
    <xf numFmtId="4" fontId="18" fillId="0" borderId="14" xfId="0" applyNumberFormat="1" applyFont="1" applyFill="1" applyBorder="1" applyAlignment="1">
      <alignment horizontal="right" vertical="center" wrapText="1"/>
    </xf>
    <xf numFmtId="4" fontId="18" fillId="0" borderId="15" xfId="0" applyNumberFormat="1" applyFont="1" applyFill="1" applyBorder="1" applyAlignment="1">
      <alignment vertical="center" wrapText="1"/>
    </xf>
    <xf numFmtId="0" fontId="18" fillId="0" borderId="15" xfId="0" applyFont="1" applyFill="1" applyBorder="1"/>
    <xf numFmtId="0" fontId="18" fillId="0" borderId="14" xfId="0" applyFont="1" applyFill="1" applyBorder="1"/>
    <xf numFmtId="0" fontId="18" fillId="0" borderId="22" xfId="0" applyFont="1" applyFill="1" applyBorder="1" applyAlignment="1">
      <alignment horizontal="center" vertical="center" wrapText="1"/>
    </xf>
    <xf numFmtId="4" fontId="18" fillId="0" borderId="22" xfId="0" applyNumberFormat="1" applyFont="1" applyFill="1" applyBorder="1" applyAlignment="1">
      <alignment vertical="center" wrapText="1"/>
    </xf>
    <xf numFmtId="4" fontId="18" fillId="0" borderId="22" xfId="0" applyNumberFormat="1" applyFont="1" applyFill="1" applyBorder="1" applyAlignment="1">
      <alignment horizontal="right" vertical="center" wrapText="1"/>
    </xf>
    <xf numFmtId="0" fontId="18" fillId="0" borderId="22" xfId="0" applyFont="1" applyFill="1" applyBorder="1"/>
    <xf numFmtId="0" fontId="18" fillId="0" borderId="22" xfId="0" applyFont="1" applyFill="1" applyBorder="1" applyAlignment="1">
      <alignment vertical="center"/>
    </xf>
    <xf numFmtId="0" fontId="19" fillId="0" borderId="22" xfId="0" applyFont="1" applyFill="1" applyBorder="1" applyAlignment="1">
      <alignment horizontal="center" wrapText="1"/>
    </xf>
    <xf numFmtId="4" fontId="19" fillId="0" borderId="22" xfId="0" applyNumberFormat="1" applyFont="1" applyFill="1" applyBorder="1" applyAlignment="1">
      <alignment wrapText="1"/>
    </xf>
    <xf numFmtId="0" fontId="19" fillId="0" borderId="22" xfId="0" applyFont="1" applyFill="1" applyBorder="1" applyAlignment="1">
      <alignment wrapText="1"/>
    </xf>
    <xf numFmtId="0" fontId="19" fillId="0" borderId="22" xfId="0" applyFont="1" applyFill="1" applyBorder="1"/>
    <xf numFmtId="0" fontId="0" fillId="0" borderId="22" xfId="0" applyBorder="1"/>
    <xf numFmtId="0" fontId="18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0" fillId="0" borderId="0" xfId="0" applyBorder="1"/>
    <xf numFmtId="0" fontId="19" fillId="24" borderId="24" xfId="0" applyFont="1" applyFill="1" applyBorder="1" applyAlignment="1">
      <alignment horizontal="center" vertical="center" wrapText="1"/>
    </xf>
    <xf numFmtId="0" fontId="26" fillId="0" borderId="24" xfId="0" applyFont="1" applyBorder="1"/>
    <xf numFmtId="0" fontId="18" fillId="24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29" fillId="0" borderId="0" xfId="0" applyFont="1" applyBorder="1" applyAlignment="1">
      <alignment horizontal="justify" vertical="center" wrapText="1"/>
    </xf>
    <xf numFmtId="0" fontId="29" fillId="0" borderId="0" xfId="0" applyFont="1" applyBorder="1" applyAlignment="1">
      <alignment vertical="center" wrapText="1"/>
    </xf>
    <xf numFmtId="0" fontId="18" fillId="0" borderId="0" xfId="0" applyFont="1" applyBorder="1" applyAlignment="1">
      <alignment wrapText="1"/>
    </xf>
    <xf numFmtId="0" fontId="18" fillId="0" borderId="14" xfId="0" applyFont="1" applyFill="1" applyBorder="1" applyAlignment="1">
      <alignment horizontal="justify" vertical="center"/>
    </xf>
    <xf numFmtId="164" fontId="18" fillId="0" borderId="14" xfId="0" applyNumberFormat="1" applyFont="1" applyBorder="1" applyAlignment="1">
      <alignment vertical="center"/>
    </xf>
    <xf numFmtId="4" fontId="18" fillId="0" borderId="14" xfId="0" applyNumberFormat="1" applyFont="1" applyBorder="1" applyAlignment="1">
      <alignment horizontal="right" vertical="center"/>
    </xf>
    <xf numFmtId="0" fontId="18" fillId="0" borderId="14" xfId="0" applyNumberFormat="1" applyFont="1" applyBorder="1" applyAlignment="1">
      <alignment horizontal="center" vertical="center"/>
    </xf>
    <xf numFmtId="0" fontId="18" fillId="0" borderId="22" xfId="0" applyFont="1" applyFill="1" applyBorder="1" applyAlignment="1">
      <alignment horizontal="justify" vertical="center"/>
    </xf>
    <xf numFmtId="164" fontId="18" fillId="0" borderId="22" xfId="0" applyNumberFormat="1" applyFont="1" applyBorder="1" applyAlignment="1">
      <alignment vertical="center"/>
    </xf>
    <xf numFmtId="4" fontId="18" fillId="0" borderId="22" xfId="0" applyNumberFormat="1" applyFont="1" applyBorder="1" applyAlignment="1">
      <alignment horizontal="right" vertical="center"/>
    </xf>
    <xf numFmtId="0" fontId="18" fillId="0" borderId="22" xfId="0" applyNumberFormat="1" applyFont="1" applyBorder="1" applyAlignment="1">
      <alignment horizontal="center" vertical="center"/>
    </xf>
    <xf numFmtId="2" fontId="18" fillId="0" borderId="19" xfId="0" applyNumberFormat="1" applyFont="1" applyBorder="1" applyAlignment="1">
      <alignment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24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justify" vertical="center" wrapText="1"/>
    </xf>
    <xf numFmtId="0" fontId="29" fillId="0" borderId="0" xfId="0" applyFont="1" applyBorder="1" applyAlignment="1">
      <alignment vertical="center" wrapText="1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/>
    <xf numFmtId="0" fontId="32" fillId="0" borderId="0" xfId="0" applyFont="1" applyFill="1" applyBorder="1" applyAlignment="1">
      <alignment horizontal="left" vertical="center" wrapText="1"/>
    </xf>
    <xf numFmtId="0" fontId="32" fillId="24" borderId="0" xfId="0" applyFont="1" applyFill="1" applyBorder="1" applyAlignment="1">
      <alignment horizontal="left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16"/>
  <sheetViews>
    <sheetView workbookViewId="0">
      <selection activeCell="E16" sqref="E16"/>
    </sheetView>
  </sheetViews>
  <sheetFormatPr defaultColWidth="11.5703125" defaultRowHeight="15.75"/>
  <cols>
    <col min="1" max="1" width="5.28515625" style="1" customWidth="1"/>
    <col min="2" max="2" width="34.42578125" style="1" customWidth="1"/>
    <col min="3" max="3" width="7.28515625" style="1" customWidth="1"/>
    <col min="4" max="4" width="10.7109375" style="1" customWidth="1"/>
    <col min="5" max="6" width="10.7109375" style="284" customWidth="1"/>
    <col min="7" max="7" width="13.140625" style="1" customWidth="1"/>
    <col min="8" max="8" width="13.42578125" style="1" customWidth="1"/>
    <col min="9" max="9" width="6.28515625" style="1" customWidth="1"/>
    <col min="10" max="10" width="13.28515625" style="1" customWidth="1"/>
    <col min="11" max="11" width="16.5703125" style="1" customWidth="1"/>
    <col min="12" max="16384" width="11.5703125" style="1"/>
  </cols>
  <sheetData>
    <row r="3" spans="1:13">
      <c r="A3" s="337" t="s">
        <v>0</v>
      </c>
      <c r="B3" s="337"/>
      <c r="C3" s="337"/>
      <c r="D3" s="337"/>
      <c r="E3" s="278"/>
      <c r="F3" s="278"/>
      <c r="H3" s="2"/>
    </row>
    <row r="4" spans="1:13">
      <c r="A4" s="2"/>
      <c r="B4" s="2"/>
      <c r="C4" s="2"/>
      <c r="D4" s="2"/>
      <c r="E4" s="2"/>
      <c r="F4" s="2"/>
      <c r="H4" s="2"/>
    </row>
    <row r="5" spans="1:13" ht="47.25">
      <c r="A5" s="3" t="s">
        <v>1</v>
      </c>
      <c r="B5" s="3" t="s">
        <v>2</v>
      </c>
      <c r="C5" s="3" t="s">
        <v>3</v>
      </c>
      <c r="D5" s="3" t="s">
        <v>4</v>
      </c>
      <c r="E5" s="4" t="s">
        <v>348</v>
      </c>
      <c r="F5" s="4" t="s">
        <v>349</v>
      </c>
      <c r="G5" s="4" t="s">
        <v>351</v>
      </c>
      <c r="H5" s="4" t="s">
        <v>6</v>
      </c>
      <c r="I5" s="5" t="s">
        <v>7</v>
      </c>
      <c r="J5" s="6" t="s">
        <v>8</v>
      </c>
      <c r="K5" s="4" t="s">
        <v>9</v>
      </c>
    </row>
    <row r="6" spans="1:13">
      <c r="A6" s="7">
        <v>1</v>
      </c>
      <c r="B6" s="8" t="s">
        <v>10</v>
      </c>
      <c r="C6" s="7" t="s">
        <v>202</v>
      </c>
      <c r="D6" s="7">
        <v>2</v>
      </c>
      <c r="E6" s="7"/>
      <c r="F6" s="7"/>
      <c r="G6" s="9"/>
      <c r="H6" s="10"/>
      <c r="I6" s="11"/>
      <c r="J6" s="12"/>
      <c r="K6" s="13"/>
    </row>
    <row r="7" spans="1:13">
      <c r="A7" s="7">
        <v>2</v>
      </c>
      <c r="B7" s="8" t="s">
        <v>12</v>
      </c>
      <c r="C7" s="7" t="s">
        <v>202</v>
      </c>
      <c r="D7" s="7">
        <v>2</v>
      </c>
      <c r="E7" s="7"/>
      <c r="F7" s="7"/>
      <c r="G7" s="9"/>
      <c r="H7" s="10"/>
      <c r="I7" s="11"/>
      <c r="J7" s="12"/>
      <c r="K7" s="13"/>
    </row>
    <row r="8" spans="1:13">
      <c r="A8" s="7">
        <v>3</v>
      </c>
      <c r="B8" s="8" t="s">
        <v>13</v>
      </c>
      <c r="C8" s="7" t="s">
        <v>202</v>
      </c>
      <c r="D8" s="7">
        <v>3</v>
      </c>
      <c r="E8" s="7"/>
      <c r="F8" s="7"/>
      <c r="G8" s="9"/>
      <c r="H8" s="10"/>
      <c r="I8" s="11"/>
      <c r="J8" s="12"/>
      <c r="K8" s="13"/>
    </row>
    <row r="9" spans="1:13">
      <c r="A9" s="7">
        <v>4</v>
      </c>
      <c r="B9" s="8" t="s">
        <v>14</v>
      </c>
      <c r="C9" s="7" t="s">
        <v>202</v>
      </c>
      <c r="D9" s="7">
        <v>30</v>
      </c>
      <c r="E9" s="7"/>
      <c r="F9" s="7"/>
      <c r="G9" s="9"/>
      <c r="H9" s="10"/>
      <c r="I9" s="11"/>
      <c r="J9" s="12"/>
      <c r="K9" s="13"/>
    </row>
    <row r="10" spans="1:13">
      <c r="A10" s="7">
        <v>5</v>
      </c>
      <c r="B10" s="8" t="s">
        <v>15</v>
      </c>
      <c r="C10" s="7" t="s">
        <v>202</v>
      </c>
      <c r="D10" s="7">
        <v>4</v>
      </c>
      <c r="E10" s="7"/>
      <c r="F10" s="7"/>
      <c r="G10" s="9"/>
      <c r="H10" s="10"/>
      <c r="I10" s="11"/>
      <c r="J10" s="12"/>
      <c r="K10" s="13"/>
    </row>
    <row r="11" spans="1:13">
      <c r="A11" s="14"/>
      <c r="B11" s="14"/>
      <c r="C11" s="14"/>
      <c r="D11" s="14"/>
      <c r="E11" s="14"/>
      <c r="F11" s="14"/>
      <c r="G11" s="15" t="s">
        <v>16</v>
      </c>
      <c r="H11" s="16"/>
      <c r="I11" s="11"/>
      <c r="J11" s="17"/>
      <c r="K11" s="13"/>
    </row>
    <row r="15" spans="1:13">
      <c r="B15" s="18" t="s">
        <v>17</v>
      </c>
    </row>
    <row r="16" spans="1:13" ht="94.5">
      <c r="A16" s="284"/>
      <c r="B16" s="280" t="s">
        <v>18</v>
      </c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</row>
  </sheetData>
  <sheetProtection selectLockedCells="1" selectUnlockedCells="1"/>
  <mergeCells count="1">
    <mergeCell ref="A3:D3"/>
  </mergeCells>
  <phoneticPr fontId="0" type="noConversion"/>
  <pageMargins left="0.35416666666666669" right="0.35416666666666669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D4" sqref="D4"/>
    </sheetView>
  </sheetViews>
  <sheetFormatPr defaultColWidth="11.5703125" defaultRowHeight="12.75"/>
  <cols>
    <col min="1" max="1" width="4.5703125" style="75" customWidth="1"/>
    <col min="2" max="2" width="50.42578125" style="75" customWidth="1"/>
    <col min="3" max="3" width="6.7109375" style="75" customWidth="1"/>
    <col min="4" max="4" width="9.42578125" style="75" customWidth="1"/>
    <col min="5" max="5" width="13.85546875" customWidth="1"/>
    <col min="6" max="6" width="17" customWidth="1"/>
    <col min="7" max="7" width="5.85546875" customWidth="1"/>
    <col min="8" max="8" width="17.7109375" customWidth="1"/>
    <col min="9" max="9" width="14.7109375" customWidth="1"/>
  </cols>
  <sheetData>
    <row r="1" spans="1:9" ht="15" customHeight="1">
      <c r="A1" s="341" t="s">
        <v>233</v>
      </c>
      <c r="B1" s="341"/>
      <c r="C1" s="341"/>
      <c r="D1" s="341"/>
      <c r="E1" s="26"/>
      <c r="F1" s="118"/>
      <c r="G1" s="26"/>
      <c r="H1" s="26"/>
      <c r="I1" s="26"/>
    </row>
    <row r="2" spans="1:9" ht="15" customHeight="1">
      <c r="A2" s="118"/>
      <c r="B2" s="118"/>
      <c r="C2" s="118"/>
      <c r="D2" s="118"/>
      <c r="E2" s="26"/>
      <c r="F2" s="118"/>
      <c r="G2" s="26"/>
      <c r="H2" s="26"/>
      <c r="I2" s="26"/>
    </row>
    <row r="3" spans="1:9" ht="30" customHeight="1">
      <c r="A3" s="21" t="s">
        <v>20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28" t="s">
        <v>230</v>
      </c>
      <c r="H3" s="6" t="s">
        <v>8</v>
      </c>
      <c r="I3" s="4" t="s">
        <v>9</v>
      </c>
    </row>
    <row r="4" spans="1:9" ht="20.100000000000001" customHeight="1">
      <c r="A4" s="52" t="s">
        <v>234</v>
      </c>
      <c r="B4" s="28" t="s">
        <v>235</v>
      </c>
      <c r="C4" s="52" t="s">
        <v>11</v>
      </c>
      <c r="D4" s="51">
        <v>10</v>
      </c>
      <c r="E4" s="129"/>
      <c r="F4" s="130"/>
      <c r="G4" s="77"/>
      <c r="H4" s="131"/>
      <c r="I4" s="54"/>
    </row>
    <row r="5" spans="1:9" ht="20.100000000000001" customHeight="1">
      <c r="A5" s="52" t="s">
        <v>236</v>
      </c>
      <c r="B5" s="28" t="s">
        <v>237</v>
      </c>
      <c r="C5" s="52" t="s">
        <v>11</v>
      </c>
      <c r="D5" s="51">
        <v>10</v>
      </c>
      <c r="E5" s="129"/>
      <c r="F5" s="130"/>
      <c r="G5" s="77"/>
      <c r="H5" s="131"/>
      <c r="I5" s="54"/>
    </row>
    <row r="6" spans="1:9" ht="20.100000000000001" customHeight="1">
      <c r="A6" s="52" t="s">
        <v>238</v>
      </c>
      <c r="B6" s="28" t="s">
        <v>239</v>
      </c>
      <c r="C6" s="52" t="s">
        <v>11</v>
      </c>
      <c r="D6" s="51">
        <v>10</v>
      </c>
      <c r="E6" s="129"/>
      <c r="F6" s="130"/>
      <c r="G6" s="77"/>
      <c r="H6" s="131"/>
      <c r="I6" s="54"/>
    </row>
    <row r="7" spans="1:9" ht="20.100000000000001" customHeight="1">
      <c r="A7" s="52" t="s">
        <v>240</v>
      </c>
      <c r="B7" s="28" t="s">
        <v>241</v>
      </c>
      <c r="C7" s="52" t="s">
        <v>11</v>
      </c>
      <c r="D7" s="51">
        <v>10</v>
      </c>
      <c r="E7" s="129"/>
      <c r="F7" s="130"/>
      <c r="G7" s="77"/>
      <c r="H7" s="131"/>
      <c r="I7" s="54"/>
    </row>
    <row r="8" spans="1:9" ht="20.100000000000001" customHeight="1">
      <c r="A8" s="52" t="s">
        <v>242</v>
      </c>
      <c r="B8" s="28" t="s">
        <v>243</v>
      </c>
      <c r="C8" s="52" t="s">
        <v>11</v>
      </c>
      <c r="D8" s="51">
        <v>10</v>
      </c>
      <c r="E8" s="129"/>
      <c r="F8" s="130"/>
      <c r="G8" s="77"/>
      <c r="H8" s="131"/>
      <c r="I8" s="54"/>
    </row>
    <row r="9" spans="1:9" ht="20.100000000000001" customHeight="1">
      <c r="A9" s="52" t="s">
        <v>244</v>
      </c>
      <c r="B9" s="28" t="s">
        <v>245</v>
      </c>
      <c r="C9" s="52" t="s">
        <v>11</v>
      </c>
      <c r="D9" s="51">
        <v>10</v>
      </c>
      <c r="E9" s="129"/>
      <c r="F9" s="130"/>
      <c r="G9" s="77"/>
      <c r="H9" s="131"/>
      <c r="I9" s="54"/>
    </row>
    <row r="10" spans="1:9" ht="20.100000000000001" customHeight="1">
      <c r="A10" s="52">
        <v>7</v>
      </c>
      <c r="B10" s="28" t="s">
        <v>246</v>
      </c>
      <c r="C10" s="52" t="s">
        <v>22</v>
      </c>
      <c r="D10" s="51">
        <v>10</v>
      </c>
      <c r="E10" s="129"/>
      <c r="F10" s="130"/>
      <c r="G10" s="77"/>
      <c r="H10" s="131"/>
      <c r="I10" s="54"/>
    </row>
    <row r="11" spans="1:9" ht="20.100000000000001" customHeight="1">
      <c r="A11" s="132">
        <v>8</v>
      </c>
      <c r="B11" s="133" t="s">
        <v>247</v>
      </c>
      <c r="C11" s="132" t="s">
        <v>11</v>
      </c>
      <c r="D11" s="134">
        <v>10</v>
      </c>
      <c r="E11" s="135"/>
      <c r="F11" s="136"/>
      <c r="G11" s="77"/>
      <c r="H11" s="131"/>
      <c r="I11" s="54"/>
    </row>
    <row r="12" spans="1:9" ht="20.100000000000001" customHeight="1">
      <c r="A12" s="132">
        <v>9</v>
      </c>
      <c r="B12" s="133" t="s">
        <v>248</v>
      </c>
      <c r="C12" s="132" t="s">
        <v>11</v>
      </c>
      <c r="D12" s="134">
        <v>10</v>
      </c>
      <c r="E12" s="135"/>
      <c r="F12" s="136"/>
      <c r="G12" s="77"/>
      <c r="H12" s="131"/>
      <c r="I12" s="54"/>
    </row>
    <row r="13" spans="1:9" ht="20.100000000000001" customHeight="1">
      <c r="A13" s="52">
        <v>10</v>
      </c>
      <c r="B13" s="28" t="s">
        <v>249</v>
      </c>
      <c r="C13" s="52" t="s">
        <v>11</v>
      </c>
      <c r="D13" s="51">
        <v>10</v>
      </c>
      <c r="E13" s="129"/>
      <c r="F13" s="130"/>
      <c r="G13" s="77"/>
      <c r="H13" s="130"/>
      <c r="I13" s="54"/>
    </row>
    <row r="14" spans="1:9" ht="20.100000000000001" customHeight="1">
      <c r="A14" s="52">
        <v>11</v>
      </c>
      <c r="B14" s="28" t="s">
        <v>250</v>
      </c>
      <c r="C14" s="52" t="s">
        <v>11</v>
      </c>
      <c r="D14" s="51">
        <v>10</v>
      </c>
      <c r="E14" s="129"/>
      <c r="F14" s="130"/>
      <c r="G14" s="77"/>
      <c r="H14" s="130"/>
      <c r="I14" s="54"/>
    </row>
    <row r="15" spans="1:9" ht="20.100000000000001" customHeight="1">
      <c r="A15" s="52">
        <v>12</v>
      </c>
      <c r="B15" s="28" t="s">
        <v>251</v>
      </c>
      <c r="C15" s="52" t="s">
        <v>11</v>
      </c>
      <c r="D15" s="51">
        <v>10</v>
      </c>
      <c r="E15" s="129"/>
      <c r="F15" s="130"/>
      <c r="G15" s="77"/>
      <c r="H15" s="130"/>
      <c r="I15" s="54"/>
    </row>
    <row r="16" spans="1:9" s="1" customFormat="1" ht="15.75">
      <c r="A16" s="14"/>
      <c r="B16" s="14"/>
      <c r="C16" s="14"/>
      <c r="D16" s="14"/>
      <c r="E16" s="137" t="s">
        <v>16</v>
      </c>
      <c r="F16" s="138"/>
      <c r="G16" s="43"/>
      <c r="H16" s="139"/>
      <c r="I16" s="45"/>
    </row>
    <row r="17" spans="1:11" s="1" customFormat="1" ht="15.75">
      <c r="A17" s="14"/>
      <c r="B17" s="14"/>
      <c r="C17" s="14"/>
      <c r="D17"/>
      <c r="E17"/>
      <c r="F17"/>
      <c r="G17"/>
      <c r="H17"/>
      <c r="I17"/>
      <c r="J17"/>
    </row>
    <row r="18" spans="1:11" s="1" customFormat="1" ht="15.75">
      <c r="A18" s="14"/>
      <c r="B18" s="14"/>
      <c r="C18" s="14"/>
      <c r="D18"/>
      <c r="E18"/>
      <c r="F18"/>
      <c r="G18"/>
      <c r="H18"/>
      <c r="I18"/>
      <c r="J18"/>
    </row>
    <row r="19" spans="1:11" s="1" customFormat="1" ht="15.75">
      <c r="A19" s="14"/>
      <c r="B19" s="14"/>
      <c r="C19" s="14"/>
      <c r="D19"/>
      <c r="E19"/>
      <c r="F19"/>
      <c r="G19"/>
      <c r="H19"/>
      <c r="I19"/>
      <c r="J19"/>
    </row>
    <row r="20" spans="1:11" ht="15.75">
      <c r="B20" s="18" t="s">
        <v>17</v>
      </c>
      <c r="C20" s="1"/>
      <c r="D20" s="1"/>
      <c r="E20" s="1"/>
    </row>
    <row r="21" spans="1:11" ht="15.75" customHeight="1">
      <c r="A21" s="140">
        <v>1</v>
      </c>
      <c r="B21" s="338" t="s">
        <v>252</v>
      </c>
      <c r="C21" s="338"/>
      <c r="D21" s="338"/>
      <c r="E21" s="338"/>
      <c r="F21" s="1"/>
      <c r="G21" s="1"/>
      <c r="H21" s="1"/>
      <c r="I21" s="1"/>
    </row>
    <row r="22" spans="1:11" ht="15.75" customHeight="1">
      <c r="A22" s="140">
        <v>2</v>
      </c>
      <c r="B22" s="338" t="s">
        <v>253</v>
      </c>
      <c r="C22" s="338"/>
      <c r="D22" s="338"/>
      <c r="E22" s="338"/>
      <c r="F22" s="1"/>
      <c r="G22" s="1"/>
      <c r="H22" s="1"/>
      <c r="I22" s="1"/>
    </row>
    <row r="23" spans="1:11" ht="63">
      <c r="A23" s="140">
        <v>3</v>
      </c>
      <c r="B23" s="280" t="s">
        <v>18</v>
      </c>
      <c r="C23" s="280"/>
      <c r="D23" s="280"/>
      <c r="E23" s="280"/>
      <c r="F23" s="280"/>
      <c r="G23" s="280"/>
      <c r="H23" s="280"/>
      <c r="I23" s="280"/>
      <c r="J23" s="280"/>
      <c r="K23" s="280"/>
    </row>
    <row r="24" spans="1:11" ht="15.75">
      <c r="B24" s="1"/>
    </row>
  </sheetData>
  <sheetProtection selectLockedCells="1" selectUnlockedCells="1"/>
  <mergeCells count="3">
    <mergeCell ref="A1:D1"/>
    <mergeCell ref="B21:E21"/>
    <mergeCell ref="B22:E22"/>
  </mergeCells>
  <phoneticPr fontId="0" type="noConversion"/>
  <pageMargins left="0.35416666666666669" right="0.35416666666666669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Q10"/>
  <sheetViews>
    <sheetView workbookViewId="0">
      <selection activeCell="G20" sqref="G20"/>
    </sheetView>
  </sheetViews>
  <sheetFormatPr defaultRowHeight="12.75"/>
  <cols>
    <col min="2" max="2" width="30.28515625" customWidth="1"/>
    <col min="8" max="8" width="14" customWidth="1"/>
    <col min="9" max="9" width="21.140625" customWidth="1"/>
  </cols>
  <sheetData>
    <row r="2" spans="1:17" ht="30.75" customHeight="1">
      <c r="A2" s="118"/>
      <c r="B2" s="350" t="s">
        <v>254</v>
      </c>
      <c r="C2" s="350"/>
      <c r="D2" s="350"/>
      <c r="E2" s="350"/>
      <c r="F2" s="350"/>
      <c r="G2" s="350"/>
      <c r="H2" s="350"/>
      <c r="I2" s="1"/>
      <c r="J2" s="119"/>
      <c r="K2" s="119"/>
      <c r="L2" s="119"/>
      <c r="M2" s="119"/>
      <c r="N2" s="119"/>
    </row>
    <row r="4" spans="1:17" ht="31.5">
      <c r="A4" s="4" t="s">
        <v>20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230</v>
      </c>
      <c r="H4" s="6" t="s">
        <v>8</v>
      </c>
      <c r="I4" s="4" t="s">
        <v>9</v>
      </c>
    </row>
    <row r="5" spans="1:17" ht="47.25">
      <c r="A5" s="120">
        <v>1</v>
      </c>
      <c r="B5" s="121" t="s">
        <v>255</v>
      </c>
      <c r="C5" s="120" t="s">
        <v>256</v>
      </c>
      <c r="D5" s="51">
        <v>2</v>
      </c>
      <c r="E5" s="122"/>
      <c r="F5" s="123"/>
      <c r="G5" s="120"/>
      <c r="H5" s="124"/>
      <c r="I5" s="13"/>
      <c r="J5" s="1"/>
      <c r="K5" s="1"/>
      <c r="L5" s="1"/>
      <c r="M5" s="1"/>
      <c r="N5" s="1"/>
    </row>
    <row r="6" spans="1:17" ht="15.75">
      <c r="A6" s="125"/>
      <c r="B6" s="86"/>
      <c r="C6" s="86"/>
      <c r="D6" s="121"/>
      <c r="E6" s="126" t="s">
        <v>16</v>
      </c>
      <c r="F6" s="127"/>
      <c r="G6" s="120"/>
      <c r="H6" s="127"/>
      <c r="I6" s="13"/>
      <c r="J6" s="1"/>
      <c r="K6" s="1"/>
      <c r="L6" s="1"/>
      <c r="M6" s="1"/>
      <c r="N6" s="1"/>
    </row>
    <row r="7" spans="1:17" ht="15.75">
      <c r="B7" s="1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9" spans="1:17" s="1" customFormat="1" ht="15.75">
      <c r="B9" s="18" t="s">
        <v>17</v>
      </c>
    </row>
    <row r="10" spans="1:17" s="1" customFormat="1" ht="42.75" customHeight="1">
      <c r="A10" s="2">
        <v>1</v>
      </c>
      <c r="B10" s="339" t="s">
        <v>18</v>
      </c>
      <c r="C10" s="339"/>
      <c r="D10" s="339"/>
      <c r="E10" s="339"/>
      <c r="F10" s="339"/>
      <c r="G10" s="339"/>
      <c r="H10" s="339"/>
      <c r="I10" s="280"/>
      <c r="J10" s="280"/>
      <c r="K10" s="280"/>
      <c r="L10" s="280"/>
      <c r="M10" s="280"/>
      <c r="N10" s="280"/>
      <c r="O10" s="280"/>
      <c r="P10" s="280"/>
      <c r="Q10" s="280"/>
    </row>
  </sheetData>
  <sheetProtection selectLockedCells="1" selectUnlockedCells="1"/>
  <mergeCells count="2">
    <mergeCell ref="B2:H2"/>
    <mergeCell ref="B10:H10"/>
  </mergeCells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D4" sqref="D4"/>
    </sheetView>
  </sheetViews>
  <sheetFormatPr defaultRowHeight="12.75"/>
  <cols>
    <col min="1" max="1" width="4.42578125" customWidth="1"/>
    <col min="2" max="2" width="49.5703125" style="75" customWidth="1"/>
    <col min="3" max="3" width="5.140625" style="75" customWidth="1"/>
    <col min="4" max="6" width="7.85546875" style="75" customWidth="1"/>
    <col min="7" max="7" width="9" style="75" customWidth="1"/>
    <col min="8" max="8" width="11.28515625" style="75" customWidth="1"/>
    <col min="9" max="9" width="6" style="75" customWidth="1"/>
    <col min="10" max="10" width="11.28515625" style="75" customWidth="1"/>
    <col min="11" max="11" width="11.5703125" customWidth="1"/>
  </cols>
  <sheetData>
    <row r="1" spans="1:11" s="119" customFormat="1" ht="15" customHeight="1">
      <c r="A1" s="341" t="s">
        <v>257</v>
      </c>
      <c r="B1" s="341"/>
      <c r="C1" s="341"/>
      <c r="D1" s="341"/>
      <c r="E1" s="279"/>
      <c r="F1" s="279"/>
      <c r="G1" s="26"/>
      <c r="H1" s="118"/>
      <c r="I1" s="26"/>
      <c r="J1" s="26"/>
      <c r="K1" s="1"/>
    </row>
    <row r="2" spans="1:11" ht="15" customHeight="1">
      <c r="A2" s="118"/>
      <c r="B2" s="20"/>
      <c r="C2" s="118"/>
      <c r="D2" s="118"/>
      <c r="E2" s="118"/>
      <c r="F2" s="118"/>
      <c r="G2" s="26"/>
      <c r="H2" s="118"/>
      <c r="I2" s="26"/>
      <c r="J2" s="26"/>
      <c r="K2" s="1"/>
    </row>
    <row r="3" spans="1:11" ht="51" customHeight="1">
      <c r="A3" s="4" t="s">
        <v>20</v>
      </c>
      <c r="B3" s="4" t="s">
        <v>2</v>
      </c>
      <c r="C3" s="4" t="s">
        <v>3</v>
      </c>
      <c r="D3" s="4" t="s">
        <v>4</v>
      </c>
      <c r="E3" s="4" t="s">
        <v>348</v>
      </c>
      <c r="F3" s="4" t="s">
        <v>349</v>
      </c>
      <c r="G3" s="4" t="s">
        <v>5</v>
      </c>
      <c r="H3" s="4" t="s">
        <v>6</v>
      </c>
      <c r="I3" s="4" t="s">
        <v>230</v>
      </c>
      <c r="J3" s="6" t="s">
        <v>8</v>
      </c>
      <c r="K3" s="4" t="s">
        <v>9</v>
      </c>
    </row>
    <row r="4" spans="1:11" ht="20.100000000000001" customHeight="1">
      <c r="A4" s="120">
        <v>1</v>
      </c>
      <c r="B4" s="121" t="s">
        <v>258</v>
      </c>
      <c r="C4" s="120" t="s">
        <v>232</v>
      </c>
      <c r="D4" s="52">
        <v>400</v>
      </c>
      <c r="E4" s="52"/>
      <c r="F4" s="52"/>
      <c r="G4" s="53"/>
      <c r="H4" s="123"/>
      <c r="I4" s="120"/>
      <c r="J4" s="124"/>
      <c r="K4" s="13"/>
    </row>
    <row r="5" spans="1:11" ht="20.100000000000001" customHeight="1">
      <c r="A5" s="120">
        <v>2</v>
      </c>
      <c r="B5" s="121" t="s">
        <v>259</v>
      </c>
      <c r="C5" s="120" t="s">
        <v>232</v>
      </c>
      <c r="D5" s="52">
        <v>300</v>
      </c>
      <c r="E5" s="52"/>
      <c r="F5" s="52"/>
      <c r="G5" s="53"/>
      <c r="H5" s="123"/>
      <c r="I5" s="120"/>
      <c r="J5" s="124"/>
      <c r="K5" s="13"/>
    </row>
    <row r="6" spans="1:11" ht="20.100000000000001" customHeight="1">
      <c r="A6" s="120">
        <v>3</v>
      </c>
      <c r="B6" s="141" t="s">
        <v>260</v>
      </c>
      <c r="C6" s="142" t="s">
        <v>232</v>
      </c>
      <c r="D6" s="132">
        <v>300</v>
      </c>
      <c r="E6" s="132"/>
      <c r="F6" s="132"/>
      <c r="G6" s="143"/>
      <c r="H6" s="144"/>
      <c r="I6" s="142"/>
      <c r="J6" s="145"/>
      <c r="K6" s="63"/>
    </row>
    <row r="7" spans="1:11" ht="22.5" customHeight="1">
      <c r="A7" s="146">
        <v>4</v>
      </c>
      <c r="B7" s="147" t="s">
        <v>261</v>
      </c>
      <c r="C7" s="148" t="s">
        <v>232</v>
      </c>
      <c r="D7" s="52">
        <v>1400</v>
      </c>
      <c r="E7" s="52"/>
      <c r="F7" s="52"/>
      <c r="G7" s="53"/>
      <c r="H7" s="123"/>
      <c r="I7" s="120"/>
      <c r="J7" s="149"/>
      <c r="K7" s="13"/>
    </row>
    <row r="8" spans="1:11" ht="68.25" customHeight="1">
      <c r="A8" s="146">
        <v>5</v>
      </c>
      <c r="B8" s="147" t="s">
        <v>262</v>
      </c>
      <c r="C8" s="148" t="s">
        <v>232</v>
      </c>
      <c r="D8" s="52">
        <v>100</v>
      </c>
      <c r="E8" s="52"/>
      <c r="F8" s="52"/>
      <c r="G8" s="53"/>
      <c r="H8" s="123"/>
      <c r="I8" s="120"/>
      <c r="J8" s="149"/>
      <c r="K8" s="13"/>
    </row>
    <row r="9" spans="1:11" ht="20.25" customHeight="1">
      <c r="A9" s="146">
        <v>6</v>
      </c>
      <c r="B9" s="150" t="s">
        <v>263</v>
      </c>
      <c r="C9" s="120" t="s">
        <v>232</v>
      </c>
      <c r="D9" s="52">
        <v>1000</v>
      </c>
      <c r="E9" s="52"/>
      <c r="F9" s="52"/>
      <c r="G9" s="53"/>
      <c r="H9" s="123"/>
      <c r="I9" s="120"/>
      <c r="J9" s="149"/>
      <c r="K9" s="13"/>
    </row>
    <row r="10" spans="1:11" ht="50.25" customHeight="1">
      <c r="A10" s="146">
        <v>7</v>
      </c>
      <c r="B10" s="121" t="s">
        <v>264</v>
      </c>
      <c r="C10" s="120" t="s">
        <v>11</v>
      </c>
      <c r="D10" s="52">
        <v>1000</v>
      </c>
      <c r="E10" s="52"/>
      <c r="F10" s="52"/>
      <c r="G10" s="53"/>
      <c r="H10" s="123"/>
      <c r="I10" s="120"/>
      <c r="J10" s="149"/>
      <c r="K10" s="13"/>
    </row>
    <row r="11" spans="1:11" ht="52.9" customHeight="1">
      <c r="A11" s="146">
        <v>8</v>
      </c>
      <c r="B11" s="150" t="s">
        <v>265</v>
      </c>
      <c r="C11" s="120" t="s">
        <v>232</v>
      </c>
      <c r="D11" s="52">
        <v>400</v>
      </c>
      <c r="E11" s="52"/>
      <c r="F11" s="52"/>
      <c r="G11" s="53"/>
      <c r="H11" s="123"/>
      <c r="I11" s="120"/>
      <c r="J11" s="149"/>
      <c r="K11" s="13"/>
    </row>
    <row r="12" spans="1:11" ht="20.100000000000001" customHeight="1">
      <c r="A12" s="125"/>
      <c r="B12" s="86"/>
      <c r="C12" s="86"/>
      <c r="D12" s="121"/>
      <c r="E12" s="121"/>
      <c r="F12" s="121"/>
      <c r="G12" s="126" t="s">
        <v>16</v>
      </c>
      <c r="H12" s="127"/>
      <c r="I12" s="120"/>
      <c r="J12" s="127"/>
      <c r="K12" s="13"/>
    </row>
    <row r="16" spans="1:11" s="1" customFormat="1" ht="15.75">
      <c r="B16" s="18" t="s">
        <v>17</v>
      </c>
      <c r="E16" s="284"/>
      <c r="F16" s="284"/>
    </row>
    <row r="17" spans="1:16" s="1" customFormat="1" ht="30.75" customHeight="1">
      <c r="A17" s="2">
        <v>1</v>
      </c>
      <c r="B17" s="339" t="s">
        <v>266</v>
      </c>
      <c r="C17" s="339"/>
      <c r="D17" s="339"/>
      <c r="E17" s="339"/>
      <c r="F17" s="339"/>
      <c r="G17" s="339"/>
      <c r="H17" s="339"/>
      <c r="I17" s="339"/>
      <c r="J17" s="339"/>
      <c r="K17" s="280"/>
      <c r="L17" s="280"/>
      <c r="M17" s="280"/>
    </row>
    <row r="18" spans="1:16" s="1" customFormat="1" ht="31.5" customHeight="1">
      <c r="A18" s="2">
        <v>2</v>
      </c>
      <c r="B18" s="339" t="s">
        <v>18</v>
      </c>
      <c r="C18" s="339"/>
      <c r="D18" s="339"/>
      <c r="E18" s="339"/>
      <c r="F18" s="339"/>
      <c r="G18" s="339"/>
      <c r="H18" s="339"/>
      <c r="I18" s="339"/>
      <c r="J18" s="339"/>
      <c r="K18" s="280"/>
      <c r="L18" s="280"/>
      <c r="M18" s="280"/>
      <c r="N18" s="280"/>
      <c r="O18" s="280"/>
      <c r="P18" s="280"/>
    </row>
  </sheetData>
  <sheetProtection selectLockedCells="1" selectUnlockedCells="1"/>
  <mergeCells count="3">
    <mergeCell ref="A1:D1"/>
    <mergeCell ref="B17:J17"/>
    <mergeCell ref="B18:J18"/>
  </mergeCells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D4" sqref="D4"/>
    </sheetView>
  </sheetViews>
  <sheetFormatPr defaultRowHeight="12.75"/>
  <cols>
    <col min="1" max="1" width="4.5703125" customWidth="1"/>
    <col min="2" max="2" width="47.42578125" customWidth="1"/>
    <col min="3" max="3" width="5.85546875" customWidth="1"/>
    <col min="5" max="5" width="10" customWidth="1"/>
    <col min="6" max="6" width="15.7109375" customWidth="1"/>
    <col min="7" max="7" width="5.5703125" customWidth="1"/>
    <col min="8" max="8" width="17.7109375" customWidth="1"/>
    <col min="9" max="9" width="14.140625" customWidth="1"/>
  </cols>
  <sheetData>
    <row r="1" spans="1:17" s="119" customFormat="1" ht="48" customHeight="1">
      <c r="A1" s="351" t="s">
        <v>267</v>
      </c>
      <c r="B1" s="351"/>
      <c r="C1" s="351"/>
      <c r="D1" s="351"/>
      <c r="E1" s="351"/>
      <c r="F1" s="118"/>
      <c r="G1" s="26"/>
      <c r="H1" s="26"/>
      <c r="I1" s="1"/>
    </row>
    <row r="2" spans="1:17" ht="15.75">
      <c r="A2" s="91"/>
      <c r="B2" s="92"/>
      <c r="C2" s="92"/>
      <c r="D2" s="92"/>
      <c r="E2" s="94"/>
      <c r="F2" s="94"/>
      <c r="G2" s="94"/>
      <c r="H2" s="94"/>
      <c r="I2" s="94"/>
    </row>
    <row r="3" spans="1:17" ht="45" customHeight="1">
      <c r="A3" s="21" t="s">
        <v>20</v>
      </c>
      <c r="B3" s="4" t="s">
        <v>268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230</v>
      </c>
      <c r="H3" s="6" t="s">
        <v>8</v>
      </c>
      <c r="I3" s="318" t="s">
        <v>9</v>
      </c>
      <c r="J3" s="190"/>
      <c r="K3" s="190"/>
      <c r="L3" s="190"/>
      <c r="M3" s="190"/>
      <c r="N3" s="190"/>
    </row>
    <row r="4" spans="1:17" ht="85.5" customHeight="1">
      <c r="A4" s="27">
        <v>1</v>
      </c>
      <c r="B4" s="73" t="s">
        <v>269</v>
      </c>
      <c r="C4" s="29" t="s">
        <v>22</v>
      </c>
      <c r="D4" s="7">
        <v>500</v>
      </c>
      <c r="E4" s="152"/>
      <c r="F4" s="153"/>
      <c r="G4" s="154"/>
      <c r="H4" s="155"/>
      <c r="I4" s="319"/>
      <c r="J4" s="317"/>
      <c r="K4" s="317"/>
      <c r="L4" s="317"/>
      <c r="M4" s="317"/>
      <c r="N4" s="317"/>
    </row>
    <row r="5" spans="1:17" ht="68.25" customHeight="1">
      <c r="A5" s="27">
        <v>2</v>
      </c>
      <c r="B5" s="73" t="s">
        <v>270</v>
      </c>
      <c r="C5" s="29" t="s">
        <v>22</v>
      </c>
      <c r="D5" s="7">
        <v>100</v>
      </c>
      <c r="E5" s="152"/>
      <c r="F5" s="153"/>
      <c r="G5" s="154"/>
      <c r="H5" s="155"/>
      <c r="I5" s="319"/>
      <c r="J5" s="317"/>
      <c r="K5" s="317"/>
      <c r="L5" s="317"/>
      <c r="M5" s="317"/>
      <c r="N5" s="317"/>
    </row>
    <row r="6" spans="1:17" ht="59.25" customHeight="1">
      <c r="A6" s="27">
        <v>3</v>
      </c>
      <c r="B6" s="73" t="s">
        <v>271</v>
      </c>
      <c r="C6" s="29" t="s">
        <v>22</v>
      </c>
      <c r="D6" s="7">
        <v>200</v>
      </c>
      <c r="E6" s="152"/>
      <c r="F6" s="153"/>
      <c r="G6" s="154"/>
      <c r="H6" s="155"/>
      <c r="I6" s="319"/>
      <c r="J6" s="317"/>
      <c r="K6" s="317"/>
      <c r="L6" s="317"/>
      <c r="M6" s="317"/>
      <c r="N6" s="317"/>
    </row>
    <row r="7" spans="1:17" ht="20.100000000000001" customHeight="1">
      <c r="A7" s="125"/>
      <c r="B7" s="86"/>
      <c r="C7" s="86"/>
      <c r="D7" s="121"/>
      <c r="E7" s="126" t="s">
        <v>16</v>
      </c>
      <c r="F7" s="127"/>
      <c r="G7" s="120"/>
      <c r="H7" s="127"/>
      <c r="I7" s="13"/>
    </row>
    <row r="8" spans="1:17" ht="15.75">
      <c r="A8" s="91"/>
      <c r="B8" s="92"/>
      <c r="C8" s="92"/>
      <c r="D8" s="92"/>
      <c r="E8" s="94"/>
      <c r="F8" s="94"/>
      <c r="G8" s="94"/>
      <c r="H8" s="94"/>
      <c r="I8" s="94"/>
    </row>
    <row r="9" spans="1:17" ht="15.75">
      <c r="A9" s="91"/>
      <c r="B9" s="92"/>
      <c r="C9" s="92"/>
      <c r="D9" s="92"/>
      <c r="E9" s="94"/>
      <c r="F9" s="94"/>
      <c r="G9" s="94"/>
      <c r="H9" s="94"/>
      <c r="I9" s="94"/>
    </row>
    <row r="10" spans="1:17" s="1" customFormat="1" ht="15.75">
      <c r="B10" s="18" t="s">
        <v>17</v>
      </c>
    </row>
    <row r="11" spans="1:17" s="1" customFormat="1" ht="26.25" customHeight="1">
      <c r="A11" s="2">
        <v>1</v>
      </c>
      <c r="B11" s="338" t="s">
        <v>272</v>
      </c>
      <c r="C11" s="338"/>
      <c r="D11" s="338"/>
      <c r="E11" s="338"/>
      <c r="F11" s="338"/>
      <c r="G11" s="338"/>
      <c r="H11" s="338"/>
      <c r="I11" s="338"/>
      <c r="J11" s="338"/>
      <c r="K11" s="338"/>
      <c r="L11" s="338"/>
    </row>
    <row r="12" spans="1:17" s="1" customFormat="1" ht="35.25" customHeight="1">
      <c r="A12" s="2">
        <v>2</v>
      </c>
      <c r="B12" s="339" t="s">
        <v>273</v>
      </c>
      <c r="C12" s="339"/>
      <c r="D12" s="339"/>
      <c r="E12" s="339"/>
      <c r="F12" s="339"/>
      <c r="G12" s="339"/>
      <c r="H12" s="339"/>
      <c r="I12" s="280"/>
      <c r="J12" s="280"/>
      <c r="K12" s="280"/>
      <c r="L12" s="280"/>
      <c r="M12" s="280"/>
      <c r="N12" s="280"/>
    </row>
    <row r="13" spans="1:17" s="1" customFormat="1" ht="35.25" customHeight="1">
      <c r="A13" s="2">
        <v>3</v>
      </c>
      <c r="B13" s="339" t="s">
        <v>18</v>
      </c>
      <c r="C13" s="339"/>
      <c r="D13" s="339"/>
      <c r="E13" s="339"/>
      <c r="F13" s="339"/>
      <c r="G13" s="339"/>
      <c r="H13" s="339"/>
      <c r="I13" s="280"/>
      <c r="J13" s="280"/>
      <c r="K13" s="280"/>
      <c r="L13" s="280"/>
      <c r="M13" s="280"/>
      <c r="N13" s="280"/>
      <c r="O13" s="280"/>
      <c r="P13" s="280"/>
      <c r="Q13" s="280"/>
    </row>
    <row r="14" spans="1:17" ht="15.75">
      <c r="A14" s="91"/>
      <c r="B14" s="92"/>
      <c r="C14" s="92"/>
      <c r="D14" s="92"/>
      <c r="E14" s="94"/>
      <c r="F14" s="94"/>
      <c r="G14" s="94"/>
      <c r="H14" s="94"/>
      <c r="I14" s="94"/>
    </row>
  </sheetData>
  <sheetProtection selectLockedCells="1" selectUnlockedCells="1"/>
  <mergeCells count="4">
    <mergeCell ref="A1:E1"/>
    <mergeCell ref="B11:L11"/>
    <mergeCell ref="B12:H12"/>
    <mergeCell ref="B13:H13"/>
  </mergeCells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S10"/>
  <sheetViews>
    <sheetView workbookViewId="0">
      <selection activeCell="G18" sqref="G18"/>
    </sheetView>
  </sheetViews>
  <sheetFormatPr defaultRowHeight="12.75"/>
  <cols>
    <col min="1" max="1" width="4.7109375" customWidth="1"/>
    <col min="2" max="2" width="40.140625" customWidth="1"/>
    <col min="3" max="3" width="6.28515625" customWidth="1"/>
    <col min="4" max="4" width="7.140625" customWidth="1"/>
    <col min="5" max="5" width="12.85546875" customWidth="1"/>
    <col min="6" max="6" width="10.28515625" customWidth="1"/>
    <col min="7" max="7" width="9.5703125" customWidth="1"/>
    <col min="11" max="11" width="15.28515625" customWidth="1"/>
  </cols>
  <sheetData>
    <row r="2" spans="1:19" ht="15" customHeight="1">
      <c r="A2" s="352" t="s">
        <v>274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140"/>
    </row>
    <row r="3" spans="1:19" ht="15" customHeight="1">
      <c r="A3" s="2"/>
      <c r="B3" s="156"/>
      <c r="C3" s="156"/>
      <c r="D3" s="156"/>
      <c r="E3" s="156"/>
      <c r="F3" s="156"/>
      <c r="G3" s="157"/>
      <c r="H3" s="156"/>
      <c r="I3" s="157"/>
      <c r="J3" s="157"/>
      <c r="K3" s="26"/>
    </row>
    <row r="4" spans="1:19" ht="34.5" customHeight="1">
      <c r="A4" s="158" t="s">
        <v>20</v>
      </c>
      <c r="B4" s="158" t="s">
        <v>2</v>
      </c>
      <c r="C4" s="3" t="s">
        <v>3</v>
      </c>
      <c r="D4" s="158" t="s">
        <v>275</v>
      </c>
      <c r="E4" s="23" t="s">
        <v>348</v>
      </c>
      <c r="F4" s="23" t="s">
        <v>349</v>
      </c>
      <c r="G4" s="23" t="s">
        <v>5</v>
      </c>
      <c r="H4" s="23" t="s">
        <v>6</v>
      </c>
      <c r="I4" s="4" t="s">
        <v>69</v>
      </c>
      <c r="J4" s="6" t="s">
        <v>8</v>
      </c>
      <c r="K4" s="4" t="s">
        <v>9</v>
      </c>
    </row>
    <row r="5" spans="1:19" ht="101.25" customHeight="1">
      <c r="A5" s="27" t="s">
        <v>234</v>
      </c>
      <c r="B5" s="73" t="s">
        <v>276</v>
      </c>
      <c r="C5" s="159" t="s">
        <v>277</v>
      </c>
      <c r="D5" s="29">
        <v>800</v>
      </c>
      <c r="E5" s="29"/>
      <c r="F5" s="29"/>
      <c r="G5" s="160"/>
      <c r="H5" s="161"/>
      <c r="I5" s="162"/>
      <c r="J5" s="163"/>
      <c r="K5" s="164"/>
    </row>
    <row r="6" spans="1:19" ht="15" customHeight="1">
      <c r="A6" s="165"/>
      <c r="B6" s="165"/>
      <c r="C6" s="165"/>
      <c r="D6" s="82"/>
      <c r="E6" s="281"/>
      <c r="F6" s="281"/>
      <c r="G6" s="65" t="s">
        <v>278</v>
      </c>
      <c r="H6" s="166"/>
      <c r="I6" s="61"/>
      <c r="J6" s="167"/>
      <c r="K6" s="54"/>
    </row>
    <row r="7" spans="1:19">
      <c r="A7" s="140"/>
    </row>
    <row r="9" spans="1:19" s="1" customFormat="1" ht="15.75">
      <c r="B9" s="18" t="s">
        <v>17</v>
      </c>
      <c r="E9" s="284"/>
      <c r="F9" s="284"/>
    </row>
    <row r="10" spans="1:19" s="1" customFormat="1" ht="78.75">
      <c r="A10" s="2">
        <v>1</v>
      </c>
      <c r="B10" s="280" t="s">
        <v>18</v>
      </c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</row>
  </sheetData>
  <sheetProtection selectLockedCells="1" selectUnlockedCells="1"/>
  <mergeCells count="1">
    <mergeCell ref="A2:L2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V14"/>
  <sheetViews>
    <sheetView workbookViewId="0">
      <selection activeCell="B20" sqref="B20"/>
    </sheetView>
  </sheetViews>
  <sheetFormatPr defaultRowHeight="15" customHeight="1"/>
  <cols>
    <col min="1" max="1" width="5.85546875" style="168" customWidth="1"/>
    <col min="2" max="2" width="61" style="169" customWidth="1"/>
    <col min="3" max="3" width="5.7109375" style="169" customWidth="1"/>
    <col min="4" max="4" width="6.28515625" style="169" customWidth="1"/>
    <col min="5" max="5" width="8.140625" style="169" customWidth="1"/>
    <col min="6" max="6" width="10.85546875" style="169" customWidth="1"/>
    <col min="7" max="7" width="5.28515625" style="169" customWidth="1"/>
    <col min="8" max="8" width="12.85546875" style="169" customWidth="1"/>
    <col min="9" max="9" width="14.7109375" style="169" customWidth="1"/>
    <col min="10" max="16384" width="9.140625" style="169"/>
  </cols>
  <sheetData>
    <row r="1" spans="1:256" ht="15" customHeight="1">
      <c r="B1" s="70" t="s">
        <v>279</v>
      </c>
    </row>
    <row r="3" spans="1:256" ht="12.7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31.5" customHeight="1">
      <c r="A4" s="23" t="s">
        <v>20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230</v>
      </c>
      <c r="H4" s="6" t="s">
        <v>8</v>
      </c>
      <c r="I4" s="4" t="s">
        <v>9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31.5" customHeight="1">
      <c r="A5" s="322">
        <v>1</v>
      </c>
      <c r="B5" s="320" t="s">
        <v>280</v>
      </c>
      <c r="C5" s="52" t="s">
        <v>11</v>
      </c>
      <c r="D5" s="52">
        <v>100</v>
      </c>
      <c r="E5" s="4"/>
      <c r="F5" s="4"/>
      <c r="G5" s="4"/>
      <c r="H5" s="6"/>
      <c r="I5" s="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1.5" customHeight="1">
      <c r="A6" s="322">
        <v>2</v>
      </c>
      <c r="B6" s="321" t="s">
        <v>281</v>
      </c>
      <c r="C6" s="120" t="s">
        <v>11</v>
      </c>
      <c r="D6" s="51">
        <v>100</v>
      </c>
      <c r="E6" s="122"/>
      <c r="F6" s="123"/>
      <c r="G6" s="120"/>
      <c r="H6" s="124"/>
      <c r="I6" s="13"/>
      <c r="J6" s="1"/>
      <c r="K6" s="1"/>
      <c r="L6" s="1"/>
      <c r="M6" s="1"/>
      <c r="N6" s="1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5.75" customHeight="1">
      <c r="A7"/>
      <c r="B7" s="86"/>
      <c r="C7" s="86"/>
      <c r="D7" s="121"/>
      <c r="E7" s="126" t="s">
        <v>16</v>
      </c>
      <c r="F7" s="127"/>
      <c r="G7" s="120"/>
      <c r="H7" s="127"/>
      <c r="I7" s="13"/>
      <c r="J7" s="1"/>
      <c r="K7" s="1"/>
      <c r="L7" s="1"/>
      <c r="M7" s="1"/>
      <c r="N7" s="1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11" spans="1:256" s="1" customFormat="1" ht="12.75" customHeight="1">
      <c r="B11" s="18" t="s">
        <v>17</v>
      </c>
    </row>
    <row r="12" spans="1:256" s="1" customFormat="1" ht="60.75" customHeight="1">
      <c r="A12" s="46">
        <v>1</v>
      </c>
      <c r="B12" s="353" t="s">
        <v>282</v>
      </c>
      <c r="C12" s="353"/>
      <c r="D12" s="353"/>
      <c r="E12" s="353"/>
      <c r="F12" s="353"/>
      <c r="G12" s="323"/>
      <c r="H12" s="323"/>
      <c r="I12" s="323"/>
      <c r="J12" s="323"/>
      <c r="K12" s="323"/>
      <c r="L12" s="323"/>
      <c r="M12" s="323"/>
    </row>
    <row r="13" spans="1:256" s="1" customFormat="1" ht="54" customHeight="1">
      <c r="A13" s="46">
        <v>2</v>
      </c>
      <c r="B13" s="354" t="s">
        <v>283</v>
      </c>
      <c r="C13" s="354"/>
      <c r="D13" s="354"/>
      <c r="E13" s="354"/>
      <c r="F13" s="354"/>
      <c r="G13" s="324"/>
      <c r="H13" s="324"/>
      <c r="I13" s="324"/>
      <c r="J13" s="324"/>
      <c r="K13" s="324"/>
      <c r="L13" s="26"/>
      <c r="M13" s="26"/>
    </row>
    <row r="14" spans="1:256" s="1" customFormat="1" ht="45.75" customHeight="1">
      <c r="A14" s="2">
        <v>3</v>
      </c>
      <c r="B14" s="339" t="s">
        <v>18</v>
      </c>
      <c r="C14" s="339"/>
      <c r="D14" s="339"/>
      <c r="E14" s="339"/>
      <c r="F14" s="339"/>
      <c r="G14" s="280"/>
      <c r="H14" s="280"/>
      <c r="I14" s="280"/>
      <c r="J14" s="280"/>
      <c r="K14" s="280"/>
      <c r="L14" s="280"/>
      <c r="M14" s="280"/>
      <c r="N14" s="19"/>
      <c r="O14" s="19"/>
      <c r="P14" s="19"/>
      <c r="Q14" s="19"/>
    </row>
  </sheetData>
  <sheetProtection selectLockedCells="1" selectUnlockedCells="1"/>
  <mergeCells count="3">
    <mergeCell ref="B12:F12"/>
    <mergeCell ref="B13:F13"/>
    <mergeCell ref="B14:F14"/>
  </mergeCells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S13"/>
  <sheetViews>
    <sheetView zoomScale="90" zoomScaleNormal="90" workbookViewId="0">
      <selection activeCell="F22" sqref="F22"/>
    </sheetView>
  </sheetViews>
  <sheetFormatPr defaultColWidth="11.5703125" defaultRowHeight="12.75"/>
  <cols>
    <col min="1" max="1" width="5.85546875" customWidth="1"/>
    <col min="2" max="2" width="37.140625" customWidth="1"/>
    <col min="3" max="3" width="7.42578125" customWidth="1"/>
    <col min="4" max="4" width="7.5703125" customWidth="1"/>
    <col min="6" max="6" width="11" customWidth="1"/>
    <col min="8" max="8" width="9.5703125" customWidth="1"/>
    <col min="9" max="9" width="7.28515625" customWidth="1"/>
    <col min="10" max="10" width="9.7109375" customWidth="1"/>
  </cols>
  <sheetData>
    <row r="3" spans="1:19" ht="12.75" customHeight="1">
      <c r="A3" s="349" t="s">
        <v>284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</row>
    <row r="4" spans="1:19" ht="15.75">
      <c r="A4" s="1"/>
      <c r="B4" s="1"/>
      <c r="C4" s="1"/>
      <c r="D4" s="1"/>
      <c r="E4" s="284"/>
      <c r="F4" s="284"/>
      <c r="G4" s="1"/>
      <c r="H4" s="1"/>
      <c r="I4" s="1"/>
      <c r="J4" s="1"/>
      <c r="K4" s="1"/>
    </row>
    <row r="5" spans="1:19" ht="63">
      <c r="A5" s="3" t="s">
        <v>20</v>
      </c>
      <c r="B5" s="3" t="s">
        <v>2</v>
      </c>
      <c r="C5" s="3" t="s">
        <v>3</v>
      </c>
      <c r="D5" s="4" t="s">
        <v>275</v>
      </c>
      <c r="E5" s="4" t="s">
        <v>348</v>
      </c>
      <c r="F5" s="4" t="s">
        <v>349</v>
      </c>
      <c r="G5" s="4" t="s">
        <v>350</v>
      </c>
      <c r="H5" s="170" t="s">
        <v>6</v>
      </c>
      <c r="I5" s="5" t="s">
        <v>230</v>
      </c>
      <c r="J5" s="6" t="s">
        <v>8</v>
      </c>
      <c r="K5" s="4" t="s">
        <v>9</v>
      </c>
    </row>
    <row r="6" spans="1:19" ht="101.25" customHeight="1">
      <c r="A6" s="7" t="s">
        <v>234</v>
      </c>
      <c r="B6" s="171" t="s">
        <v>286</v>
      </c>
      <c r="C6" s="7" t="s">
        <v>277</v>
      </c>
      <c r="D6" s="7">
        <v>400</v>
      </c>
      <c r="E6" s="7"/>
      <c r="F6" s="7"/>
      <c r="G6" s="160"/>
      <c r="H6" s="172"/>
      <c r="I6" s="11"/>
      <c r="J6" s="173"/>
      <c r="K6" s="13"/>
    </row>
    <row r="7" spans="1:19" ht="15.75">
      <c r="A7" s="14"/>
      <c r="B7" s="14"/>
      <c r="C7" s="14"/>
      <c r="D7" s="14"/>
      <c r="E7" s="14"/>
      <c r="F7" s="14"/>
      <c r="G7" s="65" t="s">
        <v>16</v>
      </c>
      <c r="H7" s="174"/>
      <c r="I7" s="11"/>
      <c r="J7" s="175"/>
      <c r="K7" s="13"/>
    </row>
    <row r="12" spans="1:19" s="1" customFormat="1" ht="15.75">
      <c r="B12" s="18" t="s">
        <v>17</v>
      </c>
      <c r="E12" s="284"/>
      <c r="F12" s="284"/>
    </row>
    <row r="13" spans="1:19" s="26" customFormat="1" ht="78.75">
      <c r="A13" s="118">
        <v>1</v>
      </c>
      <c r="B13" s="280" t="s">
        <v>18</v>
      </c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</row>
  </sheetData>
  <sheetProtection selectLockedCells="1" selectUnlockedCells="1"/>
  <mergeCells count="1">
    <mergeCell ref="A3:M3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D4" sqref="D4"/>
    </sheetView>
  </sheetViews>
  <sheetFormatPr defaultRowHeight="12.75"/>
  <cols>
    <col min="1" max="1" width="4.85546875" customWidth="1"/>
    <col min="2" max="2" width="53.5703125" customWidth="1"/>
    <col min="4" max="4" width="7.5703125" customWidth="1"/>
    <col min="5" max="5" width="8.7109375" customWidth="1"/>
    <col min="6" max="6" width="10" customWidth="1"/>
    <col min="8" max="8" width="5.7109375" customWidth="1"/>
    <col min="10" max="10" width="13.5703125" customWidth="1"/>
  </cols>
  <sheetData>
    <row r="1" spans="1:14" ht="15" customHeight="1">
      <c r="A1" s="356" t="s">
        <v>287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4" ht="1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4" ht="45.75" customHeight="1">
      <c r="A3" s="177" t="s">
        <v>20</v>
      </c>
      <c r="B3" s="177" t="s">
        <v>2</v>
      </c>
      <c r="C3" s="177" t="s">
        <v>3</v>
      </c>
      <c r="D3" s="151" t="s">
        <v>275</v>
      </c>
      <c r="E3" s="151" t="s">
        <v>348</v>
      </c>
      <c r="F3" s="151" t="s">
        <v>285</v>
      </c>
      <c r="G3" s="178" t="s">
        <v>6</v>
      </c>
      <c r="H3" s="179" t="s">
        <v>230</v>
      </c>
      <c r="I3" s="180" t="s">
        <v>8</v>
      </c>
      <c r="J3" s="151" t="s">
        <v>9</v>
      </c>
    </row>
    <row r="4" spans="1:14" ht="72.75" customHeight="1">
      <c r="A4" s="7" t="s">
        <v>234</v>
      </c>
      <c r="B4" s="171" t="s">
        <v>288</v>
      </c>
      <c r="C4" s="7" t="s">
        <v>277</v>
      </c>
      <c r="D4" s="7">
        <v>700</v>
      </c>
      <c r="E4" s="7"/>
      <c r="F4" s="181"/>
      <c r="G4" s="182"/>
      <c r="H4" s="183"/>
      <c r="I4" s="184"/>
      <c r="J4" s="185"/>
    </row>
    <row r="5" spans="1:14" ht="15" customHeight="1">
      <c r="A5" s="14"/>
      <c r="B5" s="14"/>
      <c r="C5" s="14"/>
      <c r="D5" s="14"/>
      <c r="E5" s="14"/>
      <c r="F5" s="65" t="s">
        <v>16</v>
      </c>
      <c r="G5" s="174"/>
      <c r="H5" s="11"/>
      <c r="I5" s="175"/>
      <c r="J5" s="13"/>
    </row>
    <row r="6" spans="1:14" ht="15.75">
      <c r="B6" s="1"/>
      <c r="C6" s="1"/>
      <c r="D6" s="1"/>
      <c r="E6" s="277"/>
      <c r="F6" s="1"/>
      <c r="G6" s="1"/>
      <c r="H6" s="1"/>
      <c r="I6" s="1"/>
    </row>
    <row r="7" spans="1:14" s="1" customFormat="1" ht="15.75">
      <c r="B7" s="18" t="s">
        <v>17</v>
      </c>
      <c r="E7" s="277"/>
    </row>
    <row r="8" spans="1:14" ht="15.75">
      <c r="A8" s="186">
        <v>1</v>
      </c>
      <c r="B8" s="338" t="s">
        <v>289</v>
      </c>
      <c r="C8" s="338"/>
      <c r="D8" s="338"/>
      <c r="E8" s="338"/>
      <c r="F8" s="338"/>
      <c r="G8" s="338"/>
      <c r="H8" s="338"/>
      <c r="I8" s="338"/>
    </row>
    <row r="9" spans="1:14" ht="15.75">
      <c r="A9" s="186">
        <v>2</v>
      </c>
      <c r="B9" s="338" t="s">
        <v>290</v>
      </c>
      <c r="C9" s="338"/>
      <c r="D9" s="338"/>
      <c r="E9" s="338"/>
      <c r="F9" s="338"/>
      <c r="G9" s="338"/>
      <c r="H9" s="338"/>
      <c r="I9" s="338"/>
    </row>
    <row r="10" spans="1:14" ht="15.75">
      <c r="A10" s="140">
        <v>3</v>
      </c>
      <c r="B10" s="338" t="s">
        <v>291</v>
      </c>
      <c r="C10" s="338"/>
      <c r="D10" s="338"/>
      <c r="E10" s="338"/>
      <c r="F10" s="338"/>
      <c r="G10" s="338"/>
      <c r="H10" s="338"/>
      <c r="I10" s="338"/>
    </row>
    <row r="11" spans="1:14" ht="20.25" customHeight="1">
      <c r="A11" s="140">
        <v>4</v>
      </c>
      <c r="B11" s="355" t="s">
        <v>292</v>
      </c>
      <c r="C11" s="355"/>
      <c r="D11" s="355"/>
      <c r="E11" s="355"/>
      <c r="F11" s="355"/>
      <c r="G11" s="355"/>
      <c r="H11" s="355"/>
      <c r="I11" s="355"/>
    </row>
    <row r="12" spans="1:14" s="1" customFormat="1" ht="63">
      <c r="A12" s="2">
        <v>5</v>
      </c>
      <c r="B12" s="275" t="s">
        <v>18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</row>
  </sheetData>
  <sheetProtection selectLockedCells="1" selectUnlockedCells="1"/>
  <mergeCells count="5">
    <mergeCell ref="B11:I11"/>
    <mergeCell ref="A1:J1"/>
    <mergeCell ref="B8:I8"/>
    <mergeCell ref="B9:I9"/>
    <mergeCell ref="B10:I10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R36"/>
  <sheetViews>
    <sheetView topLeftCell="A20" workbookViewId="0">
      <selection activeCell="K26" sqref="K26"/>
    </sheetView>
  </sheetViews>
  <sheetFormatPr defaultColWidth="11.5703125" defaultRowHeight="12.75"/>
  <cols>
    <col min="1" max="1" width="3.7109375" style="169" customWidth="1"/>
    <col min="2" max="2" width="58.7109375" style="169" customWidth="1"/>
    <col min="3" max="3" width="4.140625" style="169" customWidth="1"/>
    <col min="4" max="4" width="6.5703125" style="169" customWidth="1"/>
    <col min="5" max="10" width="0" style="169" hidden="1" customWidth="1"/>
    <col min="11" max="12" width="11.5703125" style="169" customWidth="1"/>
    <col min="13" max="13" width="9" style="169" customWidth="1"/>
    <col min="14" max="14" width="11.5703125" style="169" customWidth="1"/>
    <col min="15" max="15" width="14.28515625" style="169" customWidth="1"/>
    <col min="16" max="16384" width="11.5703125" style="16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5" hidden="1"/>
    <row r="18" spans="1:15" hidden="1"/>
    <row r="19" spans="1:15" hidden="1"/>
    <row r="20" spans="1:15" ht="12.75" customHeight="1">
      <c r="A20" s="357" t="s">
        <v>293</v>
      </c>
      <c r="B20" s="357"/>
      <c r="C20" s="357"/>
      <c r="D20" s="188"/>
      <c r="E20" s="189"/>
      <c r="F20" s="190"/>
      <c r="G20" s="189"/>
      <c r="H20" s="189"/>
      <c r="I20" s="191"/>
      <c r="J20" s="191"/>
      <c r="K20" s="191"/>
      <c r="L20" s="191"/>
      <c r="M20" s="191"/>
      <c r="N20" s="191"/>
      <c r="O20" s="191"/>
    </row>
    <row r="21" spans="1:15" ht="30" customHeight="1">
      <c r="A21" s="192" t="s">
        <v>20</v>
      </c>
      <c r="B21" s="151" t="s">
        <v>2</v>
      </c>
      <c r="C21" s="151" t="s">
        <v>3</v>
      </c>
      <c r="D21" s="151" t="s">
        <v>4</v>
      </c>
      <c r="E21" s="193" t="s">
        <v>5</v>
      </c>
      <c r="F21" s="151" t="s">
        <v>6</v>
      </c>
      <c r="G21" s="179" t="s">
        <v>230</v>
      </c>
      <c r="H21" s="180" t="s">
        <v>8</v>
      </c>
      <c r="I21" s="194" t="s">
        <v>294</v>
      </c>
      <c r="J21" s="191"/>
      <c r="K21" s="151" t="s">
        <v>5</v>
      </c>
      <c r="L21" s="151" t="s">
        <v>6</v>
      </c>
      <c r="M21" s="194" t="s">
        <v>230</v>
      </c>
      <c r="N21" s="151" t="s">
        <v>8</v>
      </c>
      <c r="O21" s="151" t="s">
        <v>9</v>
      </c>
    </row>
    <row r="22" spans="1:15" ht="20.100000000000001" customHeight="1">
      <c r="A22" s="195" t="s">
        <v>234</v>
      </c>
      <c r="B22" s="40" t="s">
        <v>295</v>
      </c>
      <c r="C22" s="51" t="s">
        <v>296</v>
      </c>
      <c r="D22" s="51">
        <v>50</v>
      </c>
      <c r="E22" s="196">
        <v>7</v>
      </c>
      <c r="F22" s="197">
        <f t="shared" ref="F22:F29" si="0">SUM(D22*E22)</f>
        <v>350</v>
      </c>
      <c r="G22" s="198">
        <v>8</v>
      </c>
      <c r="H22" s="199">
        <f>F22*1.08</f>
        <v>378</v>
      </c>
      <c r="I22" s="200"/>
      <c r="J22" s="191"/>
      <c r="K22" s="200"/>
      <c r="L22" s="200"/>
      <c r="M22" s="200"/>
      <c r="N22" s="200"/>
      <c r="O22" s="200"/>
    </row>
    <row r="23" spans="1:15" ht="32.25" customHeight="1">
      <c r="A23" s="195" t="s">
        <v>236</v>
      </c>
      <c r="B23" s="40" t="s">
        <v>297</v>
      </c>
      <c r="C23" s="51" t="s">
        <v>296</v>
      </c>
      <c r="D23" s="51">
        <v>50</v>
      </c>
      <c r="E23" s="196">
        <v>8</v>
      </c>
      <c r="F23" s="197">
        <f t="shared" si="0"/>
        <v>400</v>
      </c>
      <c r="G23" s="198">
        <v>23</v>
      </c>
      <c r="H23" s="199">
        <f>F23*1.23</f>
        <v>492</v>
      </c>
      <c r="I23" s="200"/>
      <c r="J23" s="191"/>
      <c r="K23" s="200"/>
      <c r="L23" s="200"/>
      <c r="M23" s="200"/>
      <c r="N23" s="200"/>
      <c r="O23" s="200"/>
    </row>
    <row r="24" spans="1:15" ht="20.100000000000001" customHeight="1">
      <c r="A24" s="195" t="s">
        <v>238</v>
      </c>
      <c r="B24" s="40" t="s">
        <v>298</v>
      </c>
      <c r="C24" s="51" t="s">
        <v>296</v>
      </c>
      <c r="D24" s="51">
        <v>30</v>
      </c>
      <c r="E24" s="196">
        <v>20</v>
      </c>
      <c r="F24" s="197">
        <f t="shared" si="0"/>
        <v>600</v>
      </c>
      <c r="G24" s="198">
        <v>23</v>
      </c>
      <c r="H24" s="199">
        <f>F24*1.23</f>
        <v>738</v>
      </c>
      <c r="I24" s="200"/>
      <c r="J24" s="191"/>
      <c r="K24" s="200"/>
      <c r="L24" s="200"/>
      <c r="M24" s="200"/>
      <c r="N24" s="200"/>
      <c r="O24" s="200"/>
    </row>
    <row r="25" spans="1:15" ht="20.100000000000001" customHeight="1">
      <c r="A25" s="195" t="s">
        <v>240</v>
      </c>
      <c r="B25" s="40" t="s">
        <v>299</v>
      </c>
      <c r="C25" s="51" t="s">
        <v>296</v>
      </c>
      <c r="D25" s="51">
        <v>50</v>
      </c>
      <c r="E25" s="196">
        <v>18</v>
      </c>
      <c r="F25" s="197">
        <f t="shared" si="0"/>
        <v>900</v>
      </c>
      <c r="G25" s="198">
        <v>23</v>
      </c>
      <c r="H25" s="199">
        <f>F25*1.23</f>
        <v>1107</v>
      </c>
      <c r="I25" s="200"/>
      <c r="J25" s="191"/>
      <c r="K25" s="200"/>
      <c r="L25" s="200"/>
      <c r="M25" s="200"/>
      <c r="N25" s="200"/>
      <c r="O25" s="200"/>
    </row>
    <row r="26" spans="1:15" ht="33.75" customHeight="1">
      <c r="A26" s="195" t="s">
        <v>242</v>
      </c>
      <c r="B26" s="40" t="s">
        <v>300</v>
      </c>
      <c r="C26" s="51" t="s">
        <v>301</v>
      </c>
      <c r="D26" s="51">
        <v>20</v>
      </c>
      <c r="E26" s="196">
        <v>33</v>
      </c>
      <c r="F26" s="197">
        <f t="shared" si="0"/>
        <v>660</v>
      </c>
      <c r="G26" s="198">
        <v>8</v>
      </c>
      <c r="H26" s="199">
        <f>F26*1.08</f>
        <v>712.80000000000007</v>
      </c>
      <c r="I26" s="200"/>
      <c r="J26" s="191"/>
      <c r="K26" s="200"/>
      <c r="L26" s="201"/>
      <c r="M26" s="200"/>
      <c r="N26" s="200"/>
      <c r="O26" s="200"/>
    </row>
    <row r="27" spans="1:15" ht="31.5">
      <c r="A27" s="195" t="s">
        <v>244</v>
      </c>
      <c r="B27" s="40" t="s">
        <v>302</v>
      </c>
      <c r="C27" s="51" t="s">
        <v>296</v>
      </c>
      <c r="D27" s="51">
        <v>3</v>
      </c>
      <c r="E27" s="196">
        <v>150</v>
      </c>
      <c r="F27" s="197">
        <f t="shared" si="0"/>
        <v>450</v>
      </c>
      <c r="G27" s="198">
        <v>8</v>
      </c>
      <c r="H27" s="199">
        <f>F27*1.08</f>
        <v>486.00000000000006</v>
      </c>
      <c r="I27" s="200"/>
      <c r="J27" s="191"/>
      <c r="K27" s="200"/>
      <c r="L27" s="200"/>
      <c r="M27" s="200"/>
      <c r="N27" s="200"/>
      <c r="O27" s="200"/>
    </row>
    <row r="28" spans="1:15" ht="31.5">
      <c r="A28" s="195" t="s">
        <v>303</v>
      </c>
      <c r="B28" s="40" t="s">
        <v>304</v>
      </c>
      <c r="C28" s="51" t="s">
        <v>296</v>
      </c>
      <c r="D28" s="51">
        <v>3</v>
      </c>
      <c r="E28" s="196">
        <v>40</v>
      </c>
      <c r="F28" s="197">
        <f t="shared" si="0"/>
        <v>120</v>
      </c>
      <c r="G28" s="198">
        <v>8</v>
      </c>
      <c r="H28" s="199">
        <f>F28*1.08</f>
        <v>129.60000000000002</v>
      </c>
      <c r="I28" s="200"/>
      <c r="J28" s="191"/>
      <c r="K28" s="200"/>
      <c r="L28" s="200"/>
      <c r="M28" s="200"/>
      <c r="N28" s="200"/>
      <c r="O28" s="200"/>
    </row>
    <row r="29" spans="1:15" ht="32.25" customHeight="1">
      <c r="A29" s="202" t="s">
        <v>305</v>
      </c>
      <c r="B29" s="203" t="s">
        <v>306</v>
      </c>
      <c r="C29" s="51" t="s">
        <v>296</v>
      </c>
      <c r="D29" s="51">
        <v>1</v>
      </c>
      <c r="E29" s="196">
        <v>280</v>
      </c>
      <c r="F29" s="197">
        <f t="shared" si="0"/>
        <v>280</v>
      </c>
      <c r="G29" s="204">
        <v>23</v>
      </c>
      <c r="H29" s="199">
        <f>F29*1.23</f>
        <v>344.4</v>
      </c>
      <c r="I29" s="200"/>
      <c r="J29" s="191"/>
      <c r="K29" s="200"/>
      <c r="L29" s="200"/>
      <c r="M29" s="200"/>
      <c r="N29" s="200"/>
      <c r="O29" s="200"/>
    </row>
    <row r="30" spans="1:15" ht="20.100000000000001" customHeight="1">
      <c r="A30" s="51" t="s">
        <v>307</v>
      </c>
      <c r="B30" s="171" t="s">
        <v>308</v>
      </c>
      <c r="C30" s="205" t="s">
        <v>296</v>
      </c>
      <c r="D30" s="205">
        <v>1</v>
      </c>
      <c r="E30" s="206" t="s">
        <v>16</v>
      </c>
      <c r="F30" s="207">
        <f>SUM(F22:F29)</f>
        <v>3760</v>
      </c>
      <c r="G30" s="208"/>
      <c r="H30" s="209">
        <f>SUM(H22:H29)</f>
        <v>4387.8</v>
      </c>
      <c r="I30" s="191"/>
      <c r="J30" s="191"/>
      <c r="K30" s="200"/>
      <c r="L30" s="200"/>
      <c r="M30" s="200"/>
      <c r="N30" s="200"/>
      <c r="O30" s="200"/>
    </row>
    <row r="31" spans="1:15" ht="20.100000000000001" customHeight="1">
      <c r="A31" s="210"/>
      <c r="B31" s="210"/>
      <c r="C31" s="210"/>
      <c r="D31" s="210"/>
      <c r="E31" s="211"/>
      <c r="F31" s="212"/>
      <c r="G31" s="210"/>
      <c r="H31" s="210"/>
      <c r="I31" s="191"/>
      <c r="J31" s="191"/>
      <c r="K31" s="213" t="s">
        <v>309</v>
      </c>
      <c r="L31" s="200"/>
      <c r="M31" s="200"/>
      <c r="N31" s="200"/>
      <c r="O31" s="200"/>
    </row>
    <row r="35" spans="2:18" s="1" customFormat="1" ht="15.75">
      <c r="B35" s="18" t="s">
        <v>17</v>
      </c>
    </row>
    <row r="36" spans="2:18" s="1" customFormat="1" ht="63">
      <c r="B36" s="280" t="s">
        <v>18</v>
      </c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</row>
  </sheetData>
  <sheetProtection selectLockedCells="1" selectUnlockedCells="1"/>
  <mergeCells count="1">
    <mergeCell ref="A20:C20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B8" sqref="B8"/>
    </sheetView>
  </sheetViews>
  <sheetFormatPr defaultColWidth="11.5703125" defaultRowHeight="12.75"/>
  <cols>
    <col min="1" max="1" width="5.5703125" style="75" customWidth="1"/>
    <col min="2" max="2" width="50" style="75" customWidth="1"/>
    <col min="3" max="3" width="5.140625" style="75" customWidth="1"/>
    <col min="4" max="4" width="7.5703125" style="75" customWidth="1"/>
    <col min="5" max="8" width="0" style="75" hidden="1" customWidth="1"/>
    <col min="9" max="9" width="0" hidden="1" customWidth="1"/>
    <col min="10" max="13" width="11.5703125" customWidth="1"/>
    <col min="14" max="14" width="13.5703125" customWidth="1"/>
  </cols>
  <sheetData>
    <row r="1" spans="1:17">
      <c r="A1" s="214"/>
      <c r="B1" s="214"/>
      <c r="C1" s="214"/>
      <c r="D1" s="214"/>
      <c r="E1" s="214"/>
      <c r="F1" s="214"/>
      <c r="G1" s="214"/>
      <c r="H1" s="214"/>
      <c r="I1" s="215"/>
      <c r="J1" s="215"/>
      <c r="K1" s="215"/>
      <c r="L1" s="215"/>
      <c r="M1" s="215"/>
      <c r="N1" s="215"/>
    </row>
    <row r="2" spans="1:17" ht="15.75">
      <c r="A2" s="358" t="s">
        <v>310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176"/>
      <c r="N2" s="176"/>
    </row>
    <row r="3" spans="1:17" ht="15.75">
      <c r="A3" s="216"/>
      <c r="B3" s="216"/>
      <c r="C3" s="216"/>
      <c r="D3" s="216"/>
      <c r="E3" s="176"/>
      <c r="F3" s="216"/>
      <c r="G3" s="176"/>
      <c r="H3" s="176"/>
      <c r="I3" s="176"/>
      <c r="J3" s="176"/>
      <c r="K3" s="176"/>
      <c r="L3" s="176"/>
      <c r="M3" s="176"/>
      <c r="N3" s="176"/>
    </row>
    <row r="4" spans="1:17" ht="30" customHeight="1">
      <c r="A4" s="217" t="s">
        <v>20</v>
      </c>
      <c r="B4" s="218" t="s">
        <v>2</v>
      </c>
      <c r="C4" s="177" t="s">
        <v>3</v>
      </c>
      <c r="D4" s="177" t="s">
        <v>4</v>
      </c>
      <c r="E4" s="177" t="s">
        <v>5</v>
      </c>
      <c r="F4" s="151" t="s">
        <v>6</v>
      </c>
      <c r="G4" s="177" t="s">
        <v>7</v>
      </c>
      <c r="H4" s="219" t="s">
        <v>8</v>
      </c>
      <c r="I4" s="220" t="s">
        <v>294</v>
      </c>
      <c r="J4" s="151" t="s">
        <v>5</v>
      </c>
      <c r="K4" s="151" t="s">
        <v>6</v>
      </c>
      <c r="L4" s="194" t="s">
        <v>230</v>
      </c>
      <c r="M4" s="151" t="s">
        <v>8</v>
      </c>
      <c r="N4" s="151" t="s">
        <v>9</v>
      </c>
    </row>
    <row r="5" spans="1:17" ht="20.100000000000001" customHeight="1">
      <c r="A5" s="7" t="s">
        <v>234</v>
      </c>
      <c r="B5" s="221" t="s">
        <v>311</v>
      </c>
      <c r="C5" s="7" t="s">
        <v>312</v>
      </c>
      <c r="D5" s="7">
        <v>6</v>
      </c>
      <c r="E5" s="222">
        <v>50</v>
      </c>
      <c r="F5" s="223">
        <f>E5*D5</f>
        <v>300</v>
      </c>
      <c r="G5" s="183">
        <v>8</v>
      </c>
      <c r="H5" s="224">
        <f>F5*1.08</f>
        <v>324</v>
      </c>
      <c r="I5" s="225"/>
      <c r="J5" s="200"/>
      <c r="K5" s="200"/>
      <c r="L5" s="200"/>
      <c r="M5" s="200"/>
      <c r="N5" s="200"/>
    </row>
    <row r="6" spans="1:17" ht="20.100000000000001" customHeight="1">
      <c r="A6" s="7" t="s">
        <v>236</v>
      </c>
      <c r="B6" s="221" t="s">
        <v>313</v>
      </c>
      <c r="C6" s="7" t="s">
        <v>312</v>
      </c>
      <c r="D6" s="289">
        <v>14</v>
      </c>
      <c r="E6" s="222">
        <v>50</v>
      </c>
      <c r="F6" s="223">
        <f>E6*D6</f>
        <v>700</v>
      </c>
      <c r="G6" s="183">
        <v>8</v>
      </c>
      <c r="H6" s="224">
        <f>F6*1.08</f>
        <v>756</v>
      </c>
      <c r="I6" s="225"/>
      <c r="J6" s="213"/>
      <c r="K6" s="200"/>
      <c r="L6" s="200"/>
      <c r="M6" s="200"/>
      <c r="N6" s="200"/>
    </row>
    <row r="7" spans="1:17" ht="20.100000000000001" customHeight="1">
      <c r="A7" s="7" t="s">
        <v>238</v>
      </c>
      <c r="B7" s="288" t="s">
        <v>314</v>
      </c>
      <c r="C7" s="80" t="s">
        <v>202</v>
      </c>
      <c r="D7" s="291">
        <v>200</v>
      </c>
      <c r="E7" s="226"/>
      <c r="F7" s="223"/>
      <c r="G7" s="183"/>
      <c r="H7" s="224"/>
      <c r="I7" s="36"/>
      <c r="J7" s="185"/>
      <c r="K7" s="185"/>
      <c r="L7" s="227"/>
      <c r="M7" s="185"/>
      <c r="N7" s="185"/>
    </row>
    <row r="8" spans="1:17" ht="20.100000000000001" customHeight="1">
      <c r="A8" s="7" t="s">
        <v>240</v>
      </c>
      <c r="B8" s="336" t="s">
        <v>316</v>
      </c>
      <c r="C8" s="335" t="s">
        <v>315</v>
      </c>
      <c r="D8" s="291">
        <v>500</v>
      </c>
      <c r="E8" s="226"/>
      <c r="F8" s="228"/>
      <c r="G8" s="229"/>
      <c r="H8" s="226"/>
      <c r="I8" s="36"/>
      <c r="J8" s="185"/>
      <c r="K8" s="185"/>
      <c r="L8" s="185"/>
      <c r="M8" s="185"/>
      <c r="N8" s="185"/>
    </row>
    <row r="9" spans="1:17" ht="20.100000000000001" customHeight="1">
      <c r="A9" s="230" t="s">
        <v>242</v>
      </c>
      <c r="B9" s="231" t="s">
        <v>317</v>
      </c>
      <c r="C9" s="7" t="s">
        <v>202</v>
      </c>
      <c r="D9" s="290">
        <v>200</v>
      </c>
      <c r="E9" s="211" t="s">
        <v>318</v>
      </c>
      <c r="F9" s="232">
        <v>418.33</v>
      </c>
      <c r="G9" s="233"/>
      <c r="H9" s="233"/>
      <c r="I9" s="176"/>
      <c r="J9" s="185"/>
      <c r="K9" s="185"/>
      <c r="L9" s="185"/>
      <c r="M9" s="185"/>
      <c r="N9" s="185"/>
    </row>
    <row r="10" spans="1:17" ht="15.75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</row>
    <row r="11" spans="1:17" ht="15.75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</row>
    <row r="12" spans="1:17" s="1" customFormat="1" ht="15.75">
      <c r="B12" s="18" t="s">
        <v>17</v>
      </c>
    </row>
    <row r="13" spans="1:17" s="1" customFormat="1" ht="15.75">
      <c r="A13" s="234">
        <v>1</v>
      </c>
      <c r="B13" s="359" t="s">
        <v>319</v>
      </c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</row>
    <row r="14" spans="1:17" s="1" customFormat="1" ht="35.25" customHeight="1">
      <c r="A14" s="234">
        <v>2</v>
      </c>
      <c r="B14" s="339" t="s">
        <v>18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280"/>
      <c r="N14" s="280"/>
      <c r="O14" s="280"/>
      <c r="P14" s="280"/>
      <c r="Q14" s="280"/>
    </row>
  </sheetData>
  <sheetProtection selectLockedCells="1" selectUnlockedCells="1"/>
  <mergeCells count="3">
    <mergeCell ref="A2:L2"/>
    <mergeCell ref="B13:N13"/>
    <mergeCell ref="B14:L14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15"/>
  <sheetViews>
    <sheetView workbookViewId="0">
      <selection activeCell="D10" sqref="D10"/>
    </sheetView>
  </sheetViews>
  <sheetFormatPr defaultRowHeight="12.75"/>
  <cols>
    <col min="1" max="1" width="4.85546875" customWidth="1"/>
    <col min="2" max="2" width="51.140625" customWidth="1"/>
    <col min="9" max="9" width="15.7109375" customWidth="1"/>
  </cols>
  <sheetData>
    <row r="2" spans="1:14" s="1" customFormat="1" ht="15.75">
      <c r="A2" s="14"/>
      <c r="B2" s="20" t="s">
        <v>19</v>
      </c>
      <c r="C2" s="14"/>
      <c r="D2" s="14"/>
      <c r="F2" s="2"/>
    </row>
    <row r="3" spans="1:14" s="26" customFormat="1" ht="31.5">
      <c r="A3" s="21" t="s">
        <v>20</v>
      </c>
      <c r="B3" s="22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6" t="s">
        <v>8</v>
      </c>
      <c r="I3" s="23" t="s">
        <v>9</v>
      </c>
      <c r="J3" s="24"/>
      <c r="K3" s="24"/>
      <c r="L3" s="25"/>
      <c r="M3" s="25"/>
      <c r="N3" s="25"/>
    </row>
    <row r="4" spans="1:14" s="1" customFormat="1" ht="31.5">
      <c r="A4" s="27">
        <v>1</v>
      </c>
      <c r="B4" s="28" t="s">
        <v>21</v>
      </c>
      <c r="C4" s="29" t="s">
        <v>22</v>
      </c>
      <c r="D4" s="7">
        <v>1</v>
      </c>
      <c r="E4" s="29"/>
      <c r="F4" s="30"/>
      <c r="G4" s="3"/>
      <c r="H4" s="31"/>
      <c r="I4" s="32"/>
      <c r="J4" s="24"/>
      <c r="K4" s="24"/>
      <c r="L4" s="25"/>
      <c r="M4" s="25"/>
      <c r="N4" s="25"/>
    </row>
    <row r="5" spans="1:14" s="1" customFormat="1" ht="15.75">
      <c r="A5" s="27">
        <v>2</v>
      </c>
      <c r="B5" s="28" t="s">
        <v>23</v>
      </c>
      <c r="C5" s="29" t="s">
        <v>11</v>
      </c>
      <c r="D5" s="7">
        <v>5</v>
      </c>
      <c r="E5" s="29"/>
      <c r="F5" s="30"/>
      <c r="G5" s="3"/>
      <c r="H5" s="31"/>
      <c r="I5" s="32"/>
      <c r="J5" s="24"/>
      <c r="K5" s="24"/>
      <c r="L5" s="25"/>
      <c r="M5" s="25"/>
      <c r="N5" s="25"/>
    </row>
    <row r="6" spans="1:14" s="1" customFormat="1" ht="15.75">
      <c r="A6" s="27">
        <v>3</v>
      </c>
      <c r="B6" s="28" t="s">
        <v>24</v>
      </c>
      <c r="C6" s="29" t="s">
        <v>11</v>
      </c>
      <c r="D6" s="7">
        <v>400</v>
      </c>
      <c r="E6" s="29"/>
      <c r="F6" s="30"/>
      <c r="G6" s="3"/>
      <c r="H6" s="31"/>
      <c r="I6" s="32"/>
      <c r="J6" s="24"/>
      <c r="K6" s="24"/>
      <c r="L6" s="25"/>
      <c r="M6" s="25"/>
      <c r="N6" s="25"/>
    </row>
    <row r="7" spans="1:14" s="1" customFormat="1" ht="31.5">
      <c r="A7" s="27">
        <v>4</v>
      </c>
      <c r="B7" s="28" t="s">
        <v>25</v>
      </c>
      <c r="C7" s="29" t="s">
        <v>11</v>
      </c>
      <c r="D7" s="7">
        <v>1000</v>
      </c>
      <c r="E7" s="29"/>
      <c r="F7" s="30"/>
      <c r="G7" s="3"/>
      <c r="H7" s="31"/>
      <c r="I7" s="32"/>
      <c r="J7" s="24"/>
      <c r="K7" s="24"/>
      <c r="L7" s="25"/>
      <c r="M7" s="25"/>
      <c r="N7" s="25"/>
    </row>
    <row r="8" spans="1:14" s="1" customFormat="1" ht="26.25" customHeight="1">
      <c r="A8" s="27">
        <v>5</v>
      </c>
      <c r="B8" s="28" t="s">
        <v>26</v>
      </c>
      <c r="C8" s="29" t="s">
        <v>11</v>
      </c>
      <c r="D8" s="7">
        <v>400</v>
      </c>
      <c r="E8" s="29"/>
      <c r="F8" s="30"/>
      <c r="G8" s="3"/>
      <c r="H8" s="31"/>
      <c r="I8" s="32"/>
      <c r="J8" s="24"/>
      <c r="K8" s="24"/>
      <c r="L8" s="25"/>
      <c r="M8" s="25"/>
      <c r="N8" s="25"/>
    </row>
    <row r="9" spans="1:14" s="1" customFormat="1" ht="33" customHeight="1">
      <c r="A9" s="27">
        <v>6</v>
      </c>
      <c r="B9" s="28" t="s">
        <v>27</v>
      </c>
      <c r="C9" s="29" t="s">
        <v>22</v>
      </c>
      <c r="D9" s="7">
        <v>50</v>
      </c>
      <c r="E9" s="29"/>
      <c r="F9" s="30"/>
      <c r="G9" s="3"/>
      <c r="H9" s="31"/>
      <c r="I9" s="32"/>
      <c r="J9" s="24"/>
      <c r="K9" s="24"/>
      <c r="L9" s="25"/>
      <c r="M9" s="25"/>
      <c r="N9" s="25"/>
    </row>
    <row r="10" spans="1:14" s="1" customFormat="1" ht="31.5">
      <c r="A10" s="27">
        <v>8</v>
      </c>
      <c r="B10" s="28" t="s">
        <v>28</v>
      </c>
      <c r="C10" s="29" t="s">
        <v>11</v>
      </c>
      <c r="D10" s="7">
        <v>50</v>
      </c>
      <c r="E10" s="29"/>
      <c r="F10" s="30"/>
      <c r="G10" s="3"/>
      <c r="H10" s="31"/>
      <c r="I10" s="32"/>
      <c r="J10" s="24"/>
      <c r="K10" s="24"/>
      <c r="L10" s="25"/>
      <c r="M10" s="25"/>
      <c r="N10" s="25"/>
    </row>
    <row r="11" spans="1:14" s="1" customFormat="1" ht="15.75">
      <c r="A11" s="14"/>
      <c r="B11" s="20"/>
      <c r="C11" s="14"/>
      <c r="D11" s="14"/>
      <c r="E11" s="33" t="s">
        <v>16</v>
      </c>
      <c r="F11" s="34"/>
      <c r="G11" s="11"/>
      <c r="H11" s="35"/>
      <c r="I11" s="13"/>
      <c r="J11" s="19"/>
      <c r="K11" s="36"/>
      <c r="L11" s="19"/>
      <c r="M11" s="19"/>
      <c r="N11" s="19"/>
    </row>
    <row r="12" spans="1:14" s="1" customFormat="1" ht="15.75">
      <c r="A12" s="14"/>
      <c r="B12" s="20"/>
      <c r="C12" s="14"/>
      <c r="D12" s="14"/>
      <c r="E12" s="33"/>
      <c r="F12" s="37"/>
      <c r="G12" s="38"/>
      <c r="H12" s="37"/>
      <c r="I12" s="19"/>
      <c r="J12" s="19"/>
      <c r="K12" s="36"/>
      <c r="L12" s="19"/>
      <c r="M12" s="19"/>
      <c r="N12" s="19"/>
    </row>
    <row r="13" spans="1:14" ht="15.75">
      <c r="A13" t="s">
        <v>29</v>
      </c>
      <c r="B13" s="18" t="s">
        <v>17</v>
      </c>
      <c r="C13" s="1"/>
      <c r="D13" s="1"/>
      <c r="E13" s="1"/>
      <c r="F13" s="1"/>
      <c r="G13" s="1"/>
      <c r="H13" s="1"/>
      <c r="I13" s="1"/>
    </row>
    <row r="14" spans="1:14" s="55" customFormat="1" ht="63">
      <c r="B14" s="280" t="s">
        <v>18</v>
      </c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</row>
    <row r="15" spans="1:14" ht="15.75">
      <c r="B15" s="1"/>
      <c r="C15" s="1"/>
      <c r="D15" s="1"/>
      <c r="E15" s="1"/>
      <c r="F15" s="1"/>
      <c r="G15" s="1"/>
      <c r="H15" s="1"/>
      <c r="I15" s="1"/>
    </row>
  </sheetData>
  <sheetProtection selectLockedCells="1" selectUnlockedCells="1"/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J14" sqref="J14"/>
    </sheetView>
  </sheetViews>
  <sheetFormatPr defaultColWidth="11.5703125" defaultRowHeight="12.75"/>
  <cols>
    <col min="1" max="1" width="3.85546875" style="75" customWidth="1"/>
    <col min="2" max="2" width="50.85546875" style="75" customWidth="1"/>
    <col min="3" max="3" width="4.85546875" style="75" customWidth="1"/>
    <col min="4" max="4" width="8.28515625" style="75" customWidth="1"/>
    <col min="5" max="5" width="0" style="75" hidden="1" customWidth="1"/>
    <col min="6" max="9" width="0" hidden="1" customWidth="1"/>
    <col min="10" max="13" width="11.5703125" customWidth="1"/>
    <col min="14" max="14" width="15.7109375" customWidth="1"/>
  </cols>
  <sheetData>
    <row r="1" spans="1:15">
      <c r="A1" s="214"/>
      <c r="B1" s="235"/>
      <c r="C1" s="236"/>
      <c r="D1" s="236"/>
      <c r="E1" s="237"/>
      <c r="F1" s="236"/>
      <c r="G1" s="214"/>
      <c r="H1" s="214"/>
      <c r="I1" s="215"/>
      <c r="J1" s="215"/>
      <c r="K1" s="215"/>
      <c r="L1" s="215"/>
      <c r="M1" s="215"/>
      <c r="N1" s="215"/>
    </row>
    <row r="2" spans="1:15" ht="30" customHeight="1">
      <c r="A2" s="360" t="s">
        <v>320</v>
      </c>
      <c r="B2" s="360"/>
      <c r="C2" s="238"/>
      <c r="D2" s="238"/>
      <c r="E2" s="239"/>
      <c r="F2" s="238"/>
      <c r="G2" s="176"/>
      <c r="H2" s="176"/>
      <c r="I2" s="176"/>
      <c r="J2" s="176"/>
      <c r="K2" s="176"/>
      <c r="L2" s="176"/>
      <c r="M2" s="176"/>
      <c r="N2" s="176"/>
    </row>
    <row r="3" spans="1:15" ht="15.75">
      <c r="A3" s="176"/>
      <c r="B3" s="240"/>
      <c r="C3" s="238"/>
      <c r="D3" s="238"/>
      <c r="E3" s="239"/>
      <c r="F3" s="238"/>
      <c r="G3" s="176"/>
      <c r="H3" s="176"/>
      <c r="I3" s="176"/>
      <c r="J3" s="176"/>
      <c r="K3" s="176"/>
      <c r="L3" s="176"/>
      <c r="M3" s="176"/>
      <c r="N3" s="176"/>
      <c r="O3" s="215"/>
    </row>
    <row r="4" spans="1:15" ht="31.5">
      <c r="A4" s="185" t="s">
        <v>321</v>
      </c>
      <c r="B4" s="241" t="s">
        <v>2</v>
      </c>
      <c r="C4" s="242" t="s">
        <v>3</v>
      </c>
      <c r="D4" s="242" t="s">
        <v>4</v>
      </c>
      <c r="E4" s="243" t="s">
        <v>5</v>
      </c>
      <c r="F4" s="243" t="s">
        <v>6</v>
      </c>
      <c r="G4" s="151" t="s">
        <v>7</v>
      </c>
      <c r="H4" s="180" t="s">
        <v>8</v>
      </c>
      <c r="I4" s="220" t="s">
        <v>294</v>
      </c>
      <c r="J4" s="151" t="s">
        <v>5</v>
      </c>
      <c r="K4" s="151" t="s">
        <v>6</v>
      </c>
      <c r="L4" s="194" t="s">
        <v>230</v>
      </c>
      <c r="M4" s="151" t="s">
        <v>8</v>
      </c>
      <c r="N4" s="151" t="s">
        <v>9</v>
      </c>
      <c r="O4" s="215"/>
    </row>
    <row r="5" spans="1:15" ht="31.5">
      <c r="A5" s="185">
        <v>1</v>
      </c>
      <c r="B5" s="244" t="s">
        <v>322</v>
      </c>
      <c r="C5" s="245" t="s">
        <v>22</v>
      </c>
      <c r="D5" s="245">
        <v>600</v>
      </c>
      <c r="E5" s="246">
        <v>5</v>
      </c>
      <c r="F5" s="247">
        <f>D5*E5</f>
        <v>3000</v>
      </c>
      <c r="G5" s="248">
        <v>8</v>
      </c>
      <c r="H5" s="224">
        <f>F5*1.08</f>
        <v>3240</v>
      </c>
      <c r="I5" s="185"/>
      <c r="J5" s="185"/>
      <c r="K5" s="227"/>
      <c r="L5" s="185"/>
      <c r="M5" s="185"/>
      <c r="N5" s="185"/>
      <c r="O5" s="215"/>
    </row>
    <row r="6" spans="1:15" ht="15.75">
      <c r="A6" s="176"/>
      <c r="B6" s="249"/>
      <c r="C6" s="249"/>
      <c r="D6" s="249"/>
      <c r="E6" s="250" t="s">
        <v>16</v>
      </c>
      <c r="F6" s="251">
        <v>5000</v>
      </c>
      <c r="G6" s="248">
        <v>8</v>
      </c>
      <c r="H6" s="252">
        <f>F6*1.08</f>
        <v>5400</v>
      </c>
      <c r="I6" s="176"/>
      <c r="J6" s="253" t="s">
        <v>16</v>
      </c>
      <c r="K6" s="220"/>
      <c r="L6" s="185"/>
      <c r="M6" s="185"/>
      <c r="N6" s="185"/>
      <c r="O6" s="215"/>
    </row>
    <row r="7" spans="1:15" ht="15.75">
      <c r="A7" s="176"/>
      <c r="B7" s="254"/>
      <c r="C7" s="254"/>
      <c r="D7" s="254"/>
      <c r="E7" s="255" t="s">
        <v>318</v>
      </c>
      <c r="F7" s="256">
        <v>1302.42</v>
      </c>
      <c r="G7" s="233"/>
      <c r="H7" s="233"/>
      <c r="I7" s="176"/>
      <c r="J7" s="176"/>
      <c r="K7" s="176"/>
      <c r="L7" s="176"/>
      <c r="M7" s="176"/>
      <c r="N7" s="176"/>
      <c r="O7" s="215"/>
    </row>
    <row r="8" spans="1:15" ht="15.75">
      <c r="A8" s="214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215"/>
    </row>
    <row r="9" spans="1:15" ht="14.25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1" spans="1:15" ht="12.75" customHeight="1">
      <c r="A11" s="360" t="s">
        <v>347</v>
      </c>
      <c r="B11" s="360"/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176"/>
      <c r="N11" s="176"/>
    </row>
    <row r="12" spans="1:15" ht="15.75">
      <c r="A12" s="176"/>
      <c r="B12" s="240"/>
      <c r="C12" s="238"/>
      <c r="D12" s="238"/>
      <c r="E12" s="239"/>
      <c r="F12" s="238"/>
      <c r="G12" s="176"/>
      <c r="H12" s="176"/>
      <c r="I12" s="176"/>
      <c r="J12" s="176"/>
      <c r="K12" s="176"/>
      <c r="L12" s="176"/>
      <c r="M12" s="176"/>
      <c r="N12" s="176"/>
    </row>
    <row r="13" spans="1:15" ht="31.5">
      <c r="A13" s="185" t="s">
        <v>321</v>
      </c>
      <c r="B13" s="241" t="s">
        <v>2</v>
      </c>
      <c r="C13" s="242" t="s">
        <v>3</v>
      </c>
      <c r="D13" s="242" t="s">
        <v>4</v>
      </c>
      <c r="E13" s="243" t="s">
        <v>5</v>
      </c>
      <c r="F13" s="243" t="s">
        <v>6</v>
      </c>
      <c r="G13" s="151" t="s">
        <v>7</v>
      </c>
      <c r="H13" s="180" t="s">
        <v>8</v>
      </c>
      <c r="I13" s="220" t="s">
        <v>294</v>
      </c>
      <c r="J13" s="151" t="s">
        <v>5</v>
      </c>
      <c r="K13" s="151" t="s">
        <v>6</v>
      </c>
      <c r="L13" s="194" t="s">
        <v>230</v>
      </c>
      <c r="M13" s="151" t="s">
        <v>8</v>
      </c>
      <c r="N13" s="151" t="s">
        <v>9</v>
      </c>
    </row>
    <row r="14" spans="1:15" ht="31.5">
      <c r="A14" s="185">
        <v>1</v>
      </c>
      <c r="B14" s="244" t="s">
        <v>323</v>
      </c>
      <c r="C14" s="245" t="s">
        <v>315</v>
      </c>
      <c r="D14" s="245">
        <v>1800</v>
      </c>
      <c r="E14" s="246">
        <v>5</v>
      </c>
      <c r="F14" s="247">
        <f>D14*E14</f>
        <v>9000</v>
      </c>
      <c r="G14" s="248">
        <v>8</v>
      </c>
      <c r="H14" s="224">
        <f>F14*1.08</f>
        <v>9720</v>
      </c>
      <c r="I14" s="185"/>
      <c r="J14" s="185"/>
      <c r="K14" s="227"/>
      <c r="L14" s="185"/>
      <c r="M14" s="185"/>
      <c r="N14" s="185"/>
    </row>
    <row r="15" spans="1:15" ht="15.75">
      <c r="A15" s="176"/>
      <c r="B15" s="249"/>
      <c r="C15" s="249"/>
      <c r="D15" s="249"/>
      <c r="E15" s="250" t="s">
        <v>16</v>
      </c>
      <c r="F15" s="251">
        <v>5000</v>
      </c>
      <c r="G15" s="248">
        <v>8</v>
      </c>
      <c r="H15" s="252">
        <f>F15*1.08</f>
        <v>5400</v>
      </c>
      <c r="I15" s="176"/>
      <c r="J15" s="253" t="s">
        <v>16</v>
      </c>
      <c r="K15" s="220"/>
      <c r="L15" s="185"/>
      <c r="M15" s="185"/>
      <c r="N15" s="185"/>
    </row>
    <row r="19" spans="2:17" s="1" customFormat="1" ht="15.75">
      <c r="B19" s="18" t="s">
        <v>17</v>
      </c>
    </row>
    <row r="20" spans="2:17" s="1" customFormat="1" ht="47.25" customHeight="1">
      <c r="B20" s="339" t="s">
        <v>18</v>
      </c>
      <c r="C20" s="339"/>
      <c r="D20" s="339"/>
      <c r="E20" s="339"/>
      <c r="F20" s="339"/>
      <c r="G20" s="339"/>
      <c r="H20" s="339"/>
      <c r="I20" s="339"/>
      <c r="J20" s="339"/>
      <c r="K20" s="339"/>
      <c r="L20" s="280"/>
      <c r="M20" s="280"/>
      <c r="N20" s="280"/>
      <c r="O20" s="280"/>
      <c r="P20" s="280"/>
      <c r="Q20" s="280"/>
    </row>
  </sheetData>
  <sheetProtection selectLockedCells="1" selectUnlockedCells="1"/>
  <mergeCells count="3">
    <mergeCell ref="A2:B2"/>
    <mergeCell ref="A11:L11"/>
    <mergeCell ref="B20:K20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T21"/>
  <sheetViews>
    <sheetView topLeftCell="A7" workbookViewId="0">
      <selection activeCell="D17" sqref="D17"/>
    </sheetView>
  </sheetViews>
  <sheetFormatPr defaultRowHeight="12.75"/>
  <cols>
    <col min="1" max="1" width="3.28515625" customWidth="1"/>
    <col min="2" max="2" width="50" style="75" customWidth="1"/>
    <col min="3" max="3" width="5.140625" style="75" customWidth="1"/>
    <col min="4" max="4" width="6" style="75" customWidth="1"/>
    <col min="5" max="8" width="0" style="75" hidden="1" customWidth="1"/>
    <col min="9" max="9" width="0" hidden="1" customWidth="1"/>
    <col min="10" max="10" width="12.5703125" customWidth="1"/>
    <col min="11" max="11" width="10.7109375" customWidth="1"/>
    <col min="12" max="12" width="7.85546875" customWidth="1"/>
    <col min="14" max="14" width="5.85546875" customWidth="1"/>
    <col min="16" max="16" width="11" customWidth="1"/>
  </cols>
  <sheetData>
    <row r="1" spans="1:16" s="119" customFormat="1" ht="15" customHeight="1">
      <c r="A1" s="358" t="s">
        <v>324</v>
      </c>
      <c r="B1" s="358"/>
      <c r="C1" s="358"/>
      <c r="D1" s="358"/>
      <c r="E1" s="26"/>
      <c r="F1" s="118"/>
      <c r="G1" s="26"/>
      <c r="H1" s="26"/>
      <c r="I1" s="1"/>
      <c r="J1" s="284"/>
      <c r="L1" s="1"/>
      <c r="M1" s="1"/>
      <c r="N1" s="1"/>
      <c r="O1" s="1"/>
      <c r="P1" s="1"/>
    </row>
    <row r="2" spans="1:16" ht="15" customHeight="1">
      <c r="A2" s="257"/>
      <c r="B2" s="232"/>
      <c r="C2" s="257"/>
      <c r="D2" s="257"/>
      <c r="E2" s="191"/>
      <c r="F2" s="257"/>
      <c r="G2" s="191"/>
      <c r="H2" s="191"/>
      <c r="I2" s="176"/>
      <c r="J2" s="176"/>
      <c r="K2" s="176"/>
      <c r="L2" s="176"/>
      <c r="M2" s="176"/>
      <c r="N2" s="176"/>
      <c r="O2" s="176"/>
      <c r="P2" s="176"/>
    </row>
    <row r="3" spans="1:16" ht="51" customHeight="1">
      <c r="A3" s="151" t="s">
        <v>20</v>
      </c>
      <c r="B3" s="151" t="s">
        <v>2</v>
      </c>
      <c r="C3" s="151" t="s">
        <v>3</v>
      </c>
      <c r="D3" s="151" t="s">
        <v>4</v>
      </c>
      <c r="E3" s="193" t="s">
        <v>5</v>
      </c>
      <c r="F3" s="151" t="s">
        <v>6</v>
      </c>
      <c r="G3" s="151" t="s">
        <v>230</v>
      </c>
      <c r="H3" s="180" t="s">
        <v>8</v>
      </c>
      <c r="I3" s="258" t="s">
        <v>294</v>
      </c>
      <c r="J3" s="295" t="s">
        <v>348</v>
      </c>
      <c r="K3" s="297" t="s">
        <v>349</v>
      </c>
      <c r="L3" s="193" t="s">
        <v>5</v>
      </c>
      <c r="M3" s="151" t="s">
        <v>6</v>
      </c>
      <c r="N3" s="194" t="s">
        <v>230</v>
      </c>
      <c r="O3" s="151" t="s">
        <v>8</v>
      </c>
      <c r="P3" s="151" t="s">
        <v>9</v>
      </c>
    </row>
    <row r="4" spans="1:16" ht="58.5" customHeight="1">
      <c r="A4" s="51" t="s">
        <v>234</v>
      </c>
      <c r="B4" s="200" t="s">
        <v>325</v>
      </c>
      <c r="C4" s="51" t="s">
        <v>232</v>
      </c>
      <c r="D4" s="51">
        <v>200</v>
      </c>
      <c r="E4" s="259">
        <v>8</v>
      </c>
      <c r="F4" s="260">
        <f>SUM(D4*E4)</f>
        <v>1600</v>
      </c>
      <c r="G4" s="51">
        <v>8</v>
      </c>
      <c r="H4" s="261">
        <f>F4*1.08</f>
        <v>1728</v>
      </c>
      <c r="I4" s="225"/>
      <c r="J4" s="225"/>
      <c r="K4" s="296"/>
      <c r="L4" s="185"/>
      <c r="M4" s="185"/>
      <c r="N4" s="185"/>
      <c r="O4" s="185"/>
      <c r="P4" s="185"/>
    </row>
    <row r="5" spans="1:16" ht="70.5" customHeight="1">
      <c r="A5" s="51" t="s">
        <v>236</v>
      </c>
      <c r="B5" s="171" t="s">
        <v>326</v>
      </c>
      <c r="C5" s="7" t="s">
        <v>327</v>
      </c>
      <c r="D5" s="289">
        <v>600</v>
      </c>
      <c r="E5" s="300">
        <v>15</v>
      </c>
      <c r="F5" s="301">
        <f>SUM(D5*E5)</f>
        <v>9000</v>
      </c>
      <c r="G5" s="134">
        <v>8</v>
      </c>
      <c r="H5" s="302">
        <f>F5*1.08</f>
        <v>9720</v>
      </c>
      <c r="I5" s="303"/>
      <c r="J5" s="303"/>
      <c r="K5" s="303"/>
      <c r="L5" s="304"/>
      <c r="M5" s="185"/>
      <c r="N5" s="185"/>
      <c r="O5" s="185"/>
      <c r="P5" s="185"/>
    </row>
    <row r="6" spans="1:16" ht="45" customHeight="1">
      <c r="A6" s="51" t="s">
        <v>238</v>
      </c>
      <c r="B6" s="171" t="s">
        <v>328</v>
      </c>
      <c r="C6" s="298" t="s">
        <v>232</v>
      </c>
      <c r="D6" s="305">
        <v>80</v>
      </c>
      <c r="E6" s="306">
        <v>5</v>
      </c>
      <c r="F6" s="307">
        <f>SUM(D6*E6)</f>
        <v>400</v>
      </c>
      <c r="G6" s="305">
        <v>8</v>
      </c>
      <c r="H6" s="306">
        <f>F6*1.08</f>
        <v>432</v>
      </c>
      <c r="I6" s="308"/>
      <c r="J6" s="308"/>
      <c r="K6" s="308"/>
      <c r="L6" s="308"/>
      <c r="M6" s="299"/>
      <c r="N6" s="185"/>
      <c r="O6" s="185"/>
      <c r="P6" s="185"/>
    </row>
    <row r="7" spans="1:16" ht="54" customHeight="1">
      <c r="A7" s="51" t="s">
        <v>240</v>
      </c>
      <c r="B7" s="171" t="s">
        <v>329</v>
      </c>
      <c r="C7" s="298" t="s">
        <v>232</v>
      </c>
      <c r="D7" s="305">
        <v>80</v>
      </c>
      <c r="E7" s="306">
        <v>5</v>
      </c>
      <c r="F7" s="307">
        <f>SUM(D7*E7)</f>
        <v>400</v>
      </c>
      <c r="G7" s="305">
        <v>8</v>
      </c>
      <c r="H7" s="306">
        <f>F7*1.08</f>
        <v>432</v>
      </c>
      <c r="I7" s="308"/>
      <c r="J7" s="308"/>
      <c r="K7" s="308"/>
      <c r="L7" s="308"/>
      <c r="M7" s="299"/>
      <c r="N7" s="185"/>
      <c r="O7" s="185"/>
      <c r="P7" s="185"/>
    </row>
    <row r="8" spans="1:16" ht="22.5" customHeight="1">
      <c r="A8" s="51" t="s">
        <v>242</v>
      </c>
      <c r="B8" s="262" t="s">
        <v>330</v>
      </c>
      <c r="C8" s="298" t="s">
        <v>232</v>
      </c>
      <c r="D8" s="305">
        <v>600</v>
      </c>
      <c r="E8" s="306"/>
      <c r="F8" s="307"/>
      <c r="G8" s="305"/>
      <c r="H8" s="306"/>
      <c r="I8" s="308"/>
      <c r="J8" s="308"/>
      <c r="K8" s="308"/>
      <c r="L8" s="308"/>
      <c r="M8" s="299"/>
      <c r="N8" s="185"/>
      <c r="O8" s="185"/>
      <c r="P8" s="185"/>
    </row>
    <row r="9" spans="1:16" ht="43.5" customHeight="1">
      <c r="A9" s="51" t="s">
        <v>244</v>
      </c>
      <c r="B9" s="95" t="s">
        <v>331</v>
      </c>
      <c r="C9" s="298" t="s">
        <v>232</v>
      </c>
      <c r="D9" s="305">
        <v>300</v>
      </c>
      <c r="E9" s="306"/>
      <c r="F9" s="307"/>
      <c r="G9" s="305"/>
      <c r="H9" s="306"/>
      <c r="I9" s="308"/>
      <c r="J9" s="308"/>
      <c r="K9" s="308"/>
      <c r="L9" s="308"/>
      <c r="M9" s="299"/>
      <c r="N9" s="185"/>
      <c r="O9" s="185"/>
      <c r="P9" s="185"/>
    </row>
    <row r="10" spans="1:16" ht="69" customHeight="1">
      <c r="A10" s="263" t="s">
        <v>303</v>
      </c>
      <c r="B10" s="40" t="s">
        <v>332</v>
      </c>
      <c r="C10" s="80" t="s">
        <v>277</v>
      </c>
      <c r="D10" s="305">
        <v>800</v>
      </c>
      <c r="E10" s="308"/>
      <c r="F10" s="308"/>
      <c r="G10" s="308"/>
      <c r="H10" s="308"/>
      <c r="I10" s="308"/>
      <c r="J10" s="308"/>
      <c r="K10" s="308"/>
      <c r="L10" s="308"/>
      <c r="M10" s="299"/>
      <c r="N10" s="185"/>
      <c r="O10" s="185"/>
      <c r="P10" s="185"/>
    </row>
    <row r="11" spans="1:16" ht="36.75" customHeight="1">
      <c r="A11" s="263" t="s">
        <v>305</v>
      </c>
      <c r="B11" s="40" t="s">
        <v>333</v>
      </c>
      <c r="C11" s="80" t="s">
        <v>232</v>
      </c>
      <c r="D11" s="305">
        <v>600</v>
      </c>
      <c r="E11" s="308"/>
      <c r="F11" s="308"/>
      <c r="G11" s="308"/>
      <c r="H11" s="308"/>
      <c r="I11" s="308"/>
      <c r="J11" s="308"/>
      <c r="K11" s="308"/>
      <c r="L11" s="308"/>
      <c r="M11" s="299"/>
      <c r="N11" s="185"/>
      <c r="O11" s="185"/>
      <c r="P11" s="185"/>
    </row>
    <row r="12" spans="1:16" ht="47.25" customHeight="1">
      <c r="A12" s="263" t="s">
        <v>307</v>
      </c>
      <c r="B12" s="171" t="s">
        <v>346</v>
      </c>
      <c r="C12" s="298" t="s">
        <v>232</v>
      </c>
      <c r="D12" s="305">
        <v>400</v>
      </c>
      <c r="E12" s="308"/>
      <c r="F12" s="308"/>
      <c r="G12" s="308"/>
      <c r="H12" s="308"/>
      <c r="I12" s="308"/>
      <c r="J12" s="308"/>
      <c r="K12" s="308"/>
      <c r="L12" s="308"/>
      <c r="M12" s="299"/>
      <c r="N12" s="185"/>
      <c r="O12" s="185"/>
      <c r="P12" s="185"/>
    </row>
    <row r="13" spans="1:16" ht="42.75" customHeight="1">
      <c r="A13" s="263" t="s">
        <v>334</v>
      </c>
      <c r="B13" s="40" t="s">
        <v>335</v>
      </c>
      <c r="C13" s="80" t="s">
        <v>232</v>
      </c>
      <c r="D13" s="305">
        <v>400</v>
      </c>
      <c r="E13" s="308"/>
      <c r="F13" s="308"/>
      <c r="G13" s="308"/>
      <c r="H13" s="308"/>
      <c r="I13" s="308"/>
      <c r="J13" s="308"/>
      <c r="K13" s="308"/>
      <c r="L13" s="308"/>
      <c r="M13" s="299"/>
      <c r="N13" s="185"/>
      <c r="O13" s="185"/>
      <c r="P13" s="185"/>
    </row>
    <row r="14" spans="1:16" ht="34.5" customHeight="1">
      <c r="A14" s="263" t="s">
        <v>336</v>
      </c>
      <c r="B14" s="40" t="s">
        <v>337</v>
      </c>
      <c r="C14" s="80" t="s">
        <v>232</v>
      </c>
      <c r="D14" s="305">
        <v>300</v>
      </c>
      <c r="E14" s="308"/>
      <c r="F14" s="308"/>
      <c r="G14" s="308"/>
      <c r="H14" s="308"/>
      <c r="I14" s="308"/>
      <c r="J14" s="308"/>
      <c r="K14" s="308"/>
      <c r="L14" s="308"/>
      <c r="M14" s="299"/>
      <c r="N14" s="185"/>
      <c r="O14" s="185"/>
      <c r="P14" s="185"/>
    </row>
    <row r="15" spans="1:16" s="83" customFormat="1" ht="26.25" customHeight="1">
      <c r="A15" s="293" t="s">
        <v>338</v>
      </c>
      <c r="B15" s="40" t="s">
        <v>339</v>
      </c>
      <c r="C15" s="80" t="s">
        <v>277</v>
      </c>
      <c r="D15" s="291">
        <v>800</v>
      </c>
      <c r="E15" s="309"/>
      <c r="F15" s="309"/>
      <c r="G15" s="309"/>
      <c r="H15" s="309"/>
      <c r="I15" s="309"/>
      <c r="J15" s="309"/>
      <c r="K15" s="309"/>
      <c r="L15" s="309"/>
      <c r="M15" s="231"/>
      <c r="N15" s="230"/>
      <c r="O15" s="230"/>
      <c r="P15" s="230"/>
    </row>
    <row r="16" spans="1:16" s="83" customFormat="1" ht="43.5" customHeight="1">
      <c r="A16" s="294" t="s">
        <v>340</v>
      </c>
      <c r="B16" s="292" t="s">
        <v>341</v>
      </c>
      <c r="C16" s="298" t="s">
        <v>22</v>
      </c>
      <c r="D16" s="305">
        <v>1000</v>
      </c>
      <c r="E16" s="309"/>
      <c r="F16" s="309"/>
      <c r="G16" s="309"/>
      <c r="H16" s="309"/>
      <c r="I16" s="309"/>
      <c r="J16" s="309"/>
      <c r="K16" s="309"/>
      <c r="L16" s="309"/>
      <c r="M16" s="231"/>
      <c r="N16" s="230"/>
      <c r="O16" s="230"/>
      <c r="P16" s="230"/>
    </row>
    <row r="17" spans="1:20" ht="15" customHeight="1">
      <c r="A17" s="188"/>
      <c r="B17" s="264"/>
      <c r="C17" s="264"/>
      <c r="D17" s="313" t="s">
        <v>16</v>
      </c>
      <c r="E17" s="310"/>
      <c r="F17" s="311"/>
      <c r="G17" s="312"/>
      <c r="H17" s="311"/>
      <c r="I17" s="308"/>
      <c r="J17" s="308"/>
      <c r="K17" s="308"/>
      <c r="L17" s="314"/>
      <c r="M17" s="299"/>
      <c r="N17" s="185"/>
      <c r="O17" s="185"/>
      <c r="P17" s="185"/>
    </row>
    <row r="18" spans="1:20" ht="15" customHeight="1">
      <c r="A18" s="188"/>
      <c r="B18" s="264"/>
      <c r="C18" s="264"/>
      <c r="D18" s="264"/>
      <c r="E18" s="265"/>
      <c r="F18" s="266"/>
      <c r="G18" s="187"/>
      <c r="H18" s="266"/>
      <c r="I18" s="176"/>
      <c r="J18" s="176"/>
      <c r="K18" s="176"/>
      <c r="L18" s="176"/>
      <c r="M18" s="176"/>
      <c r="N18" s="176"/>
      <c r="O18" s="176"/>
      <c r="P18" s="176"/>
    </row>
    <row r="20" spans="1:20" s="1" customFormat="1" ht="15.75">
      <c r="B20" s="18" t="s">
        <v>17</v>
      </c>
      <c r="J20" s="284"/>
      <c r="K20" s="284"/>
    </row>
    <row r="21" spans="1:20" s="26" customFormat="1" ht="63">
      <c r="B21" s="280" t="s">
        <v>18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</row>
  </sheetData>
  <sheetProtection selectLockedCells="1" selectUnlockedCells="1"/>
  <mergeCells count="1">
    <mergeCell ref="A1:D1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selection activeCell="D5" sqref="D5"/>
    </sheetView>
  </sheetViews>
  <sheetFormatPr defaultColWidth="11.5703125" defaultRowHeight="12.75"/>
  <cols>
    <col min="1" max="1" width="3.85546875" style="75" customWidth="1"/>
    <col min="2" max="2" width="50.85546875" style="75" customWidth="1"/>
    <col min="3" max="3" width="4.85546875" style="75" customWidth="1"/>
    <col min="4" max="4" width="8.28515625" style="75" customWidth="1"/>
    <col min="5" max="5" width="0" style="75" hidden="1" customWidth="1"/>
    <col min="6" max="9" width="0" hidden="1" customWidth="1"/>
    <col min="10" max="13" width="11.5703125" customWidth="1"/>
    <col min="14" max="14" width="15.7109375" customWidth="1"/>
  </cols>
  <sheetData>
    <row r="1" spans="1:17">
      <c r="A1" s="267"/>
      <c r="B1" s="268"/>
      <c r="C1" s="269"/>
      <c r="D1" s="269"/>
      <c r="E1" s="270"/>
      <c r="F1" s="269"/>
      <c r="G1" s="267"/>
      <c r="H1" s="267"/>
      <c r="I1" s="271"/>
      <c r="J1" s="271"/>
    </row>
    <row r="2" spans="1:17" ht="30" customHeight="1">
      <c r="A2" s="361" t="s">
        <v>342</v>
      </c>
      <c r="B2" s="361"/>
      <c r="C2" s="272"/>
      <c r="D2" s="272"/>
      <c r="E2" s="273"/>
      <c r="F2" s="272"/>
      <c r="G2" s="157"/>
      <c r="H2" s="157"/>
      <c r="I2" s="157"/>
      <c r="J2" s="157"/>
      <c r="K2" s="1"/>
      <c r="L2" s="1"/>
      <c r="M2" s="1"/>
      <c r="N2" s="1"/>
    </row>
    <row r="3" spans="1:17" ht="15.75">
      <c r="A3" s="176"/>
      <c r="B3" s="240"/>
      <c r="C3" s="238"/>
      <c r="D3" s="238"/>
      <c r="E3" s="239"/>
      <c r="F3" s="238"/>
      <c r="G3" s="176"/>
      <c r="H3" s="176"/>
      <c r="I3" s="176"/>
      <c r="J3" s="176"/>
      <c r="K3" s="176"/>
      <c r="L3" s="176"/>
      <c r="M3" s="176"/>
      <c r="N3" s="176"/>
      <c r="O3" s="215"/>
    </row>
    <row r="4" spans="1:17" ht="31.5">
      <c r="A4" s="185" t="s">
        <v>321</v>
      </c>
      <c r="B4" s="241" t="s">
        <v>2</v>
      </c>
      <c r="C4" s="242" t="s">
        <v>3</v>
      </c>
      <c r="D4" s="242" t="s">
        <v>4</v>
      </c>
      <c r="E4" s="243" t="s">
        <v>5</v>
      </c>
      <c r="F4" s="243" t="s">
        <v>6</v>
      </c>
      <c r="G4" s="151" t="s">
        <v>7</v>
      </c>
      <c r="H4" s="180" t="s">
        <v>8</v>
      </c>
      <c r="I4" s="220" t="s">
        <v>294</v>
      </c>
      <c r="J4" s="151" t="s">
        <v>5</v>
      </c>
      <c r="K4" s="151" t="s">
        <v>6</v>
      </c>
      <c r="L4" s="194" t="s">
        <v>230</v>
      </c>
      <c r="M4" s="151" t="s">
        <v>8</v>
      </c>
      <c r="N4" s="151" t="s">
        <v>9</v>
      </c>
      <c r="O4" s="215"/>
    </row>
    <row r="5" spans="1:17" ht="31.5">
      <c r="A5" s="185">
        <v>1</v>
      </c>
      <c r="B5" s="244" t="s">
        <v>343</v>
      </c>
      <c r="C5" s="245" t="s">
        <v>22</v>
      </c>
      <c r="D5" s="245">
        <v>300</v>
      </c>
      <c r="E5" s="246">
        <v>5</v>
      </c>
      <c r="F5" s="247">
        <f>D5*E5</f>
        <v>1500</v>
      </c>
      <c r="G5" s="248">
        <v>8</v>
      </c>
      <c r="H5" s="224">
        <f>F5*1.08</f>
        <v>1620</v>
      </c>
      <c r="I5" s="185"/>
      <c r="J5" s="185"/>
      <c r="K5" s="185"/>
      <c r="L5" s="185"/>
      <c r="M5" s="185"/>
      <c r="N5" s="185"/>
      <c r="O5" s="215"/>
    </row>
    <row r="6" spans="1:17" ht="15.75">
      <c r="A6" s="176"/>
      <c r="B6" s="249"/>
      <c r="C6" s="249"/>
      <c r="D6" s="249"/>
      <c r="E6" s="250" t="s">
        <v>16</v>
      </c>
      <c r="F6" s="251">
        <v>5000</v>
      </c>
      <c r="G6" s="248">
        <v>8</v>
      </c>
      <c r="H6" s="252">
        <f>F6*1.08</f>
        <v>5400</v>
      </c>
      <c r="I6" s="176"/>
      <c r="J6" s="253" t="s">
        <v>16</v>
      </c>
      <c r="K6" s="220"/>
      <c r="L6" s="185"/>
      <c r="M6" s="185"/>
      <c r="N6" s="185"/>
      <c r="O6" s="215"/>
    </row>
    <row r="7" spans="1:17" ht="15.75">
      <c r="A7" s="176"/>
      <c r="B7" s="254"/>
      <c r="C7" s="254"/>
      <c r="D7" s="254"/>
      <c r="E7" s="255" t="s">
        <v>318</v>
      </c>
      <c r="F7" s="256">
        <v>1302.42</v>
      </c>
      <c r="G7" s="233"/>
      <c r="H7" s="233"/>
      <c r="I7" s="176"/>
      <c r="J7" s="176"/>
      <c r="K7" s="176"/>
      <c r="L7" s="176"/>
      <c r="M7" s="176"/>
      <c r="N7" s="176"/>
      <c r="O7" s="215"/>
    </row>
    <row r="10" spans="1:17" s="1" customFormat="1" ht="15.75">
      <c r="B10" s="18" t="s">
        <v>17</v>
      </c>
    </row>
    <row r="11" spans="1:17" s="1" customFormat="1" ht="63">
      <c r="B11" s="280" t="s">
        <v>18</v>
      </c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</row>
  </sheetData>
  <sheetProtection selectLockedCells="1" selectUnlockedCells="1"/>
  <mergeCells count="1">
    <mergeCell ref="A2:B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sqref="A1:D1"/>
    </sheetView>
  </sheetViews>
  <sheetFormatPr defaultColWidth="11.5703125" defaultRowHeight="12.75"/>
  <cols>
    <col min="1" max="1" width="7.42578125" customWidth="1"/>
    <col min="2" max="2" width="43" customWidth="1"/>
  </cols>
  <sheetData>
    <row r="1" spans="1:12" s="1" customFormat="1" ht="15.75">
      <c r="A1" s="337" t="s">
        <v>356</v>
      </c>
      <c r="B1" s="337"/>
      <c r="C1" s="337"/>
      <c r="D1" s="337"/>
      <c r="F1" s="2"/>
    </row>
    <row r="2" spans="1:12" s="1" customFormat="1" ht="15.75">
      <c r="A2" s="2"/>
      <c r="B2" s="2"/>
      <c r="C2" s="2"/>
      <c r="D2" s="2"/>
      <c r="F2" s="2"/>
    </row>
    <row r="3" spans="1:12" s="1" customFormat="1" ht="63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5" t="s">
        <v>7</v>
      </c>
      <c r="H3" s="6" t="s">
        <v>8</v>
      </c>
      <c r="I3" s="4" t="s">
        <v>9</v>
      </c>
    </row>
    <row r="4" spans="1:12" s="1" customFormat="1" ht="35.85" customHeight="1">
      <c r="A4" s="7">
        <v>1</v>
      </c>
      <c r="B4" s="274" t="s">
        <v>344</v>
      </c>
      <c r="C4" s="7" t="s">
        <v>11</v>
      </c>
      <c r="D4" s="7">
        <v>10</v>
      </c>
      <c r="E4" s="9"/>
      <c r="F4" s="10"/>
      <c r="G4" s="11"/>
      <c r="H4" s="12"/>
      <c r="I4" s="13"/>
    </row>
    <row r="5" spans="1:12" s="1" customFormat="1" ht="15.75">
      <c r="A5" s="14"/>
      <c r="B5" s="14"/>
      <c r="C5" s="14"/>
      <c r="D5" s="14"/>
      <c r="E5" s="15" t="s">
        <v>16</v>
      </c>
      <c r="F5" s="16"/>
      <c r="G5" s="11"/>
      <c r="H5" s="17"/>
      <c r="I5" s="13"/>
    </row>
    <row r="6" spans="1:12" s="1" customFormat="1" ht="15.75"/>
    <row r="7" spans="1:12" s="1" customFormat="1" ht="15.75"/>
    <row r="8" spans="1:12" s="1" customFormat="1" ht="15.75"/>
    <row r="9" spans="1:12" s="1" customFormat="1" ht="15.75">
      <c r="B9" s="18" t="s">
        <v>17</v>
      </c>
    </row>
    <row r="10" spans="1:12" s="1" customFormat="1" ht="15.75">
      <c r="A10" s="2">
        <v>1</v>
      </c>
      <c r="B10" s="338" t="s">
        <v>345</v>
      </c>
      <c r="C10" s="338"/>
      <c r="D10" s="338"/>
      <c r="E10" s="338"/>
      <c r="F10" s="338"/>
      <c r="G10" s="338"/>
      <c r="H10" s="338"/>
      <c r="I10" s="338"/>
      <c r="J10" s="338"/>
    </row>
    <row r="11" spans="1:12" s="1" customFormat="1" ht="41.25" customHeight="1">
      <c r="A11" s="2">
        <v>2</v>
      </c>
      <c r="B11" s="339" t="s">
        <v>18</v>
      </c>
      <c r="C11" s="339"/>
      <c r="D11" s="339"/>
      <c r="E11" s="339"/>
      <c r="F11" s="325"/>
      <c r="G11" s="325"/>
      <c r="H11" s="325"/>
      <c r="I11" s="325"/>
      <c r="J11" s="325"/>
      <c r="K11" s="325"/>
      <c r="L11" s="325"/>
    </row>
    <row r="12" spans="1:12" s="1" customFormat="1" ht="15.75"/>
    <row r="13" spans="1:12" s="1" customFormat="1" ht="15.75"/>
  </sheetData>
  <sheetProtection selectLockedCells="1" selectUnlockedCells="1"/>
  <mergeCells count="3">
    <mergeCell ref="A1:D1"/>
    <mergeCell ref="B10:J10"/>
    <mergeCell ref="B11:E11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J9"/>
  <sheetViews>
    <sheetView workbookViewId="0">
      <selection activeCell="M24" sqref="M24"/>
    </sheetView>
  </sheetViews>
  <sheetFormatPr defaultRowHeight="12.75"/>
  <cols>
    <col min="2" max="2" width="41.28515625" customWidth="1"/>
    <col min="8" max="8" width="10.7109375" customWidth="1"/>
    <col min="9" max="9" width="13.85546875" customWidth="1"/>
  </cols>
  <sheetData>
    <row r="3" spans="1:10" ht="15.75">
      <c r="A3" s="337" t="s">
        <v>357</v>
      </c>
      <c r="B3" s="337"/>
      <c r="C3" s="337"/>
      <c r="D3" s="337"/>
      <c r="E3" s="345"/>
      <c r="F3" s="345"/>
      <c r="G3" s="345"/>
      <c r="H3" s="345"/>
      <c r="I3" s="345"/>
      <c r="J3" s="345"/>
    </row>
    <row r="4" spans="1:10" ht="15.75">
      <c r="A4" s="2"/>
      <c r="B4" s="2"/>
      <c r="C4" s="2"/>
      <c r="D4" s="2"/>
      <c r="E4" s="287"/>
      <c r="F4" s="2"/>
      <c r="G4" s="287"/>
      <c r="H4" s="287"/>
      <c r="I4" s="287"/>
      <c r="J4" s="287"/>
    </row>
    <row r="5" spans="1:10" ht="47.25">
      <c r="A5" s="3" t="s">
        <v>1</v>
      </c>
      <c r="B5" s="3" t="s">
        <v>2</v>
      </c>
      <c r="C5" s="3" t="s">
        <v>3</v>
      </c>
      <c r="D5" s="3" t="s">
        <v>4</v>
      </c>
      <c r="E5" s="4" t="s">
        <v>5</v>
      </c>
      <c r="F5" s="4" t="s">
        <v>6</v>
      </c>
      <c r="G5" s="5" t="s">
        <v>7</v>
      </c>
      <c r="H5" s="6" t="s">
        <v>8</v>
      </c>
      <c r="I5" s="4" t="s">
        <v>9</v>
      </c>
      <c r="J5" s="287"/>
    </row>
    <row r="6" spans="1:10" ht="48" customHeight="1">
      <c r="A6" s="289">
        <v>1</v>
      </c>
      <c r="B6" s="326" t="s">
        <v>353</v>
      </c>
      <c r="C6" s="289" t="s">
        <v>11</v>
      </c>
      <c r="D6" s="289">
        <v>25000</v>
      </c>
      <c r="E6" s="327"/>
      <c r="F6" s="328"/>
      <c r="G6" s="329"/>
      <c r="H6" s="12"/>
      <c r="I6" s="13"/>
      <c r="J6" s="287"/>
    </row>
    <row r="7" spans="1:10" ht="29.25" customHeight="1">
      <c r="A7" s="291">
        <v>2</v>
      </c>
      <c r="B7" s="330" t="s">
        <v>354</v>
      </c>
      <c r="C7" s="291" t="s">
        <v>11</v>
      </c>
      <c r="D7" s="291">
        <v>9000</v>
      </c>
      <c r="E7" s="331"/>
      <c r="F7" s="332"/>
      <c r="G7" s="333"/>
      <c r="H7" s="334"/>
      <c r="I7" s="13"/>
      <c r="J7" s="287"/>
    </row>
    <row r="8" spans="1:10" ht="23.25" customHeight="1">
      <c r="A8" s="291">
        <v>3</v>
      </c>
      <c r="B8" s="330" t="s">
        <v>355</v>
      </c>
      <c r="C8" s="291" t="s">
        <v>11</v>
      </c>
      <c r="D8" s="291">
        <v>18000</v>
      </c>
      <c r="E8" s="331"/>
      <c r="F8" s="332"/>
      <c r="G8" s="333"/>
      <c r="H8" s="334"/>
      <c r="I8" s="13"/>
      <c r="J8" s="287"/>
    </row>
    <row r="9" spans="1:10" ht="15.75">
      <c r="A9" s="14"/>
      <c r="B9" s="14"/>
      <c r="C9" s="14"/>
      <c r="D9" s="14"/>
      <c r="E9" s="137" t="s">
        <v>16</v>
      </c>
      <c r="F9" s="138"/>
      <c r="G9" s="43"/>
      <c r="H9" s="17"/>
      <c r="I9" s="13"/>
      <c r="J9" s="287"/>
    </row>
  </sheetData>
  <mergeCells count="1">
    <mergeCell ref="A3:J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D9" sqref="D9"/>
    </sheetView>
  </sheetViews>
  <sheetFormatPr defaultRowHeight="12.75"/>
  <cols>
    <col min="1" max="1" width="5.140625" customWidth="1"/>
    <col min="2" max="2" width="56.5703125" customWidth="1"/>
    <col min="9" max="9" width="15.85546875" customWidth="1"/>
  </cols>
  <sheetData>
    <row r="1" spans="1:12" s="1" customFormat="1" ht="15.75"/>
    <row r="2" spans="1:12" s="1" customFormat="1" ht="15.75"/>
    <row r="3" spans="1:12" s="1" customFormat="1" ht="15.75">
      <c r="A3" s="337" t="s">
        <v>30</v>
      </c>
      <c r="B3" s="337"/>
      <c r="C3" s="337"/>
      <c r="D3" s="337"/>
      <c r="F3" s="2"/>
    </row>
    <row r="4" spans="1:12" s="1" customFormat="1" ht="15.75">
      <c r="A4" s="2"/>
      <c r="B4" s="2"/>
      <c r="C4" s="2"/>
      <c r="D4" s="2"/>
      <c r="F4" s="2"/>
    </row>
    <row r="5" spans="1:12" s="1" customFormat="1" ht="31.5">
      <c r="A5" s="3" t="s">
        <v>20</v>
      </c>
      <c r="B5" s="3" t="s">
        <v>2</v>
      </c>
      <c r="C5" s="3" t="s">
        <v>3</v>
      </c>
      <c r="D5" s="3" t="s">
        <v>4</v>
      </c>
      <c r="E5" s="4" t="s">
        <v>5</v>
      </c>
      <c r="F5" s="4" t="s">
        <v>6</v>
      </c>
      <c r="G5" s="5" t="s">
        <v>7</v>
      </c>
      <c r="H5" s="39" t="s">
        <v>8</v>
      </c>
      <c r="I5" s="23" t="s">
        <v>9</v>
      </c>
    </row>
    <row r="6" spans="1:12" s="1" customFormat="1" ht="51" customHeight="1">
      <c r="A6" s="7">
        <v>1</v>
      </c>
      <c r="B6" s="40" t="s">
        <v>31</v>
      </c>
      <c r="C6" s="7" t="s">
        <v>11</v>
      </c>
      <c r="D6" s="7">
        <v>600</v>
      </c>
      <c r="E6" s="41"/>
      <c r="F6" s="42"/>
      <c r="G6" s="11"/>
      <c r="H6" s="13"/>
      <c r="I6" s="13"/>
    </row>
    <row r="7" spans="1:12" s="1" customFormat="1" ht="63">
      <c r="A7" s="7">
        <v>2</v>
      </c>
      <c r="B7" s="40" t="s">
        <v>32</v>
      </c>
      <c r="C7" s="7" t="s">
        <v>11</v>
      </c>
      <c r="D7" s="7">
        <v>600</v>
      </c>
      <c r="E7" s="41"/>
      <c r="F7" s="42"/>
      <c r="G7" s="11"/>
      <c r="H7" s="13"/>
      <c r="I7" s="13"/>
    </row>
    <row r="8" spans="1:12" s="1" customFormat="1" ht="47.25">
      <c r="A8" s="7">
        <v>3</v>
      </c>
      <c r="B8" s="40" t="s">
        <v>33</v>
      </c>
      <c r="C8" s="7" t="s">
        <v>11</v>
      </c>
      <c r="D8" s="7">
        <v>500</v>
      </c>
      <c r="E8" s="41"/>
      <c r="F8" s="42"/>
      <c r="G8" s="11"/>
      <c r="H8" s="13"/>
      <c r="I8" s="13"/>
    </row>
    <row r="9" spans="1:12" s="1" customFormat="1" ht="47.25">
      <c r="A9" s="7">
        <v>4</v>
      </c>
      <c r="B9" s="40" t="s">
        <v>34</v>
      </c>
      <c r="C9" s="7" t="s">
        <v>11</v>
      </c>
      <c r="D9" s="7">
        <v>2000</v>
      </c>
      <c r="E9" s="41"/>
      <c r="F9" s="42"/>
      <c r="G9" s="11"/>
      <c r="H9" s="13"/>
      <c r="I9" s="13"/>
    </row>
    <row r="10" spans="1:12" s="1" customFormat="1" ht="15.75">
      <c r="A10" s="14"/>
      <c r="B10" s="14"/>
      <c r="C10" s="14"/>
      <c r="D10" s="14"/>
      <c r="E10" s="15" t="s">
        <v>16</v>
      </c>
      <c r="F10" s="16"/>
      <c r="G10" s="43"/>
      <c r="H10" s="44"/>
      <c r="I10" s="45"/>
    </row>
    <row r="11" spans="1:12" s="1" customFormat="1" ht="15.75"/>
    <row r="12" spans="1:12" ht="15.75">
      <c r="A12" s="1"/>
      <c r="B12" s="18" t="s">
        <v>17</v>
      </c>
      <c r="C12" s="1"/>
      <c r="D12" s="1"/>
      <c r="E12" s="1"/>
      <c r="F12" s="1"/>
      <c r="G12" s="1"/>
      <c r="H12" s="1"/>
      <c r="I12" s="1"/>
    </row>
    <row r="13" spans="1:12" ht="15.75" customHeight="1">
      <c r="A13" s="46">
        <v>1</v>
      </c>
      <c r="B13" s="338" t="s">
        <v>35</v>
      </c>
      <c r="C13" s="338"/>
      <c r="D13" s="338"/>
      <c r="E13" s="338"/>
      <c r="F13" s="338"/>
      <c r="G13" s="338"/>
      <c r="H13" s="338"/>
      <c r="I13" s="338"/>
    </row>
    <row r="14" spans="1:12" ht="63">
      <c r="A14" s="46">
        <v>2</v>
      </c>
      <c r="B14" s="280" t="s">
        <v>18</v>
      </c>
      <c r="C14" s="280"/>
      <c r="D14" s="280"/>
      <c r="E14" s="280"/>
      <c r="F14" s="280"/>
      <c r="G14" s="280"/>
      <c r="H14" s="280"/>
      <c r="I14" s="280"/>
      <c r="J14" s="280"/>
      <c r="K14" s="280"/>
      <c r="L14" s="280"/>
    </row>
  </sheetData>
  <sheetProtection selectLockedCells="1" selectUnlockedCells="1"/>
  <mergeCells count="2">
    <mergeCell ref="A3:D3"/>
    <mergeCell ref="B13:I13"/>
  </mergeCells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topLeftCell="A28" workbookViewId="0">
      <selection activeCell="B40" sqref="B40"/>
    </sheetView>
  </sheetViews>
  <sheetFormatPr defaultRowHeight="12.75"/>
  <cols>
    <col min="1" max="1" width="4.42578125" customWidth="1"/>
    <col min="2" max="2" width="54.140625" customWidth="1"/>
    <col min="3" max="3" width="7.140625" customWidth="1"/>
    <col min="4" max="4" width="6.5703125" customWidth="1"/>
    <col min="5" max="5" width="9.42578125" customWidth="1"/>
    <col min="6" max="6" width="14.85546875" customWidth="1"/>
    <col min="7" max="7" width="5.5703125" customWidth="1"/>
    <col min="8" max="8" width="15.85546875" customWidth="1"/>
    <col min="9" max="9" width="16" customWidth="1"/>
  </cols>
  <sheetData>
    <row r="1" spans="1:9" ht="15" customHeight="1">
      <c r="A1" s="341" t="s">
        <v>36</v>
      </c>
      <c r="B1" s="341"/>
      <c r="C1" s="341"/>
      <c r="D1" s="341"/>
      <c r="E1" s="341"/>
      <c r="F1" s="47"/>
      <c r="G1" s="47"/>
      <c r="H1" s="1"/>
      <c r="I1" s="1"/>
    </row>
    <row r="2" spans="1:9" ht="15" customHeight="1">
      <c r="A2" s="2"/>
      <c r="B2" s="2"/>
      <c r="C2" s="2"/>
      <c r="D2" s="2"/>
      <c r="E2" s="1"/>
      <c r="F2" s="2"/>
      <c r="G2" s="1"/>
      <c r="H2" s="1"/>
      <c r="I2" s="1"/>
    </row>
    <row r="3" spans="1:9" ht="31.5">
      <c r="A3" s="48" t="s">
        <v>20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5" t="s">
        <v>7</v>
      </c>
      <c r="H3" s="6" t="s">
        <v>8</v>
      </c>
      <c r="I3" s="4" t="s">
        <v>9</v>
      </c>
    </row>
    <row r="4" spans="1:9" ht="26.25" customHeight="1">
      <c r="A4" s="7">
        <v>1</v>
      </c>
      <c r="B4" s="8" t="s">
        <v>37</v>
      </c>
      <c r="C4" s="7" t="s">
        <v>38</v>
      </c>
      <c r="D4" s="49">
        <v>1500</v>
      </c>
      <c r="E4" s="50"/>
      <c r="F4" s="10"/>
      <c r="G4" s="11"/>
      <c r="H4" s="42"/>
      <c r="I4" s="13"/>
    </row>
    <row r="5" spans="1:9" s="55" customFormat="1" ht="37.5" customHeight="1">
      <c r="A5" s="51">
        <v>2</v>
      </c>
      <c r="B5" s="40" t="s">
        <v>39</v>
      </c>
      <c r="C5" s="51" t="s">
        <v>38</v>
      </c>
      <c r="D5" s="52">
        <v>200</v>
      </c>
      <c r="E5" s="53"/>
      <c r="F5" s="10"/>
      <c r="G5" s="11"/>
      <c r="H5" s="42"/>
      <c r="I5" s="54"/>
    </row>
    <row r="6" spans="1:9" s="55" customFormat="1" ht="37.5" customHeight="1">
      <c r="A6" s="51">
        <v>3</v>
      </c>
      <c r="B6" s="40" t="s">
        <v>40</v>
      </c>
      <c r="C6" s="51" t="s">
        <v>38</v>
      </c>
      <c r="D6" s="52">
        <v>200</v>
      </c>
      <c r="E6" s="53"/>
      <c r="F6" s="10"/>
      <c r="G6" s="11"/>
      <c r="H6" s="42"/>
      <c r="I6" s="54"/>
    </row>
    <row r="7" spans="1:9" s="55" customFormat="1" ht="37.5" customHeight="1">
      <c r="A7" s="51">
        <v>4</v>
      </c>
      <c r="B7" s="40" t="s">
        <v>41</v>
      </c>
      <c r="C7" s="51" t="s">
        <v>38</v>
      </c>
      <c r="D7" s="52">
        <v>200</v>
      </c>
      <c r="E7" s="53"/>
      <c r="F7" s="10"/>
      <c r="G7" s="11"/>
      <c r="H7" s="42"/>
      <c r="I7" s="54"/>
    </row>
    <row r="8" spans="1:9" ht="15" customHeight="1">
      <c r="A8" s="7">
        <v>5</v>
      </c>
      <c r="B8" s="8" t="s">
        <v>42</v>
      </c>
      <c r="C8" s="7" t="s">
        <v>38</v>
      </c>
      <c r="D8" s="29">
        <v>100</v>
      </c>
      <c r="E8" s="50"/>
      <c r="F8" s="10"/>
      <c r="G8" s="11"/>
      <c r="H8" s="42"/>
      <c r="I8" s="13"/>
    </row>
    <row r="9" spans="1:9" ht="15" customHeight="1">
      <c r="A9" s="7">
        <v>6</v>
      </c>
      <c r="B9" s="8" t="s">
        <v>43</v>
      </c>
      <c r="C9" s="7" t="s">
        <v>38</v>
      </c>
      <c r="D9" s="29">
        <v>100</v>
      </c>
      <c r="E9" s="50"/>
      <c r="F9" s="10"/>
      <c r="G9" s="11"/>
      <c r="H9" s="42"/>
      <c r="I9" s="13"/>
    </row>
    <row r="10" spans="1:9" ht="15" customHeight="1">
      <c r="A10" s="7">
        <v>7</v>
      </c>
      <c r="B10" s="8" t="s">
        <v>44</v>
      </c>
      <c r="C10" s="7" t="s">
        <v>38</v>
      </c>
      <c r="D10" s="29">
        <v>100</v>
      </c>
      <c r="E10" s="50"/>
      <c r="F10" s="10"/>
      <c r="G10" s="11"/>
      <c r="H10" s="42"/>
      <c r="I10" s="13"/>
    </row>
    <row r="11" spans="1:9" s="55" customFormat="1" ht="33.75" customHeight="1">
      <c r="A11" s="51">
        <v>8</v>
      </c>
      <c r="B11" s="40" t="s">
        <v>45</v>
      </c>
      <c r="C11" s="51" t="s">
        <v>38</v>
      </c>
      <c r="D11" s="52">
        <v>700</v>
      </c>
      <c r="E11" s="53"/>
      <c r="F11" s="10"/>
      <c r="G11" s="11"/>
      <c r="H11" s="42"/>
      <c r="I11" s="54"/>
    </row>
    <row r="12" spans="1:9" s="55" customFormat="1" ht="35.25" customHeight="1">
      <c r="A12" s="51">
        <v>9</v>
      </c>
      <c r="B12" s="40" t="s">
        <v>46</v>
      </c>
      <c r="C12" s="51" t="s">
        <v>38</v>
      </c>
      <c r="D12" s="52">
        <v>3000</v>
      </c>
      <c r="E12" s="53"/>
      <c r="F12" s="10"/>
      <c r="G12" s="11"/>
      <c r="H12" s="42"/>
      <c r="I12" s="54"/>
    </row>
    <row r="13" spans="1:9" ht="21.75" customHeight="1">
      <c r="A13" s="7">
        <v>10</v>
      </c>
      <c r="B13" s="8" t="s">
        <v>47</v>
      </c>
      <c r="C13" s="7" t="s">
        <v>38</v>
      </c>
      <c r="D13" s="29">
        <v>2000</v>
      </c>
      <c r="E13" s="50"/>
      <c r="F13" s="10"/>
      <c r="G13" s="11"/>
      <c r="H13" s="42"/>
      <c r="I13" s="13"/>
    </row>
    <row r="14" spans="1:9" ht="18.95" customHeight="1">
      <c r="A14" s="29">
        <v>11</v>
      </c>
      <c r="B14" s="56" t="s">
        <v>48</v>
      </c>
      <c r="C14" s="57" t="s">
        <v>38</v>
      </c>
      <c r="D14" s="58">
        <v>3000</v>
      </c>
      <c r="E14" s="59"/>
      <c r="F14" s="60"/>
      <c r="G14" s="61"/>
      <c r="H14" s="62"/>
      <c r="I14" s="63"/>
    </row>
    <row r="15" spans="1:9" ht="22.5" customHeight="1">
      <c r="A15" s="7">
        <v>12</v>
      </c>
      <c r="B15" s="40" t="s">
        <v>49</v>
      </c>
      <c r="C15" s="64" t="s">
        <v>38</v>
      </c>
      <c r="D15" s="57">
        <v>1500</v>
      </c>
      <c r="E15" s="50"/>
      <c r="F15" s="10"/>
      <c r="G15" s="11"/>
      <c r="H15" s="42"/>
      <c r="I15" s="13"/>
    </row>
    <row r="16" spans="1:9" ht="22.5" customHeight="1">
      <c r="A16" s="7">
        <v>13</v>
      </c>
      <c r="B16" s="40" t="s">
        <v>50</v>
      </c>
      <c r="C16" s="64" t="s">
        <v>38</v>
      </c>
      <c r="D16" s="57">
        <v>13000</v>
      </c>
      <c r="E16" s="50"/>
      <c r="F16" s="10"/>
      <c r="G16" s="11"/>
      <c r="H16" s="42"/>
      <c r="I16" s="13"/>
    </row>
    <row r="17" spans="1:9" ht="15" customHeight="1">
      <c r="A17" s="7">
        <v>14</v>
      </c>
      <c r="B17" s="40" t="s">
        <v>51</v>
      </c>
      <c r="C17" s="64" t="s">
        <v>38</v>
      </c>
      <c r="D17" s="57">
        <v>1000</v>
      </c>
      <c r="E17" s="50"/>
      <c r="F17" s="10"/>
      <c r="G17" s="11"/>
      <c r="H17" s="42"/>
      <c r="I17" s="13"/>
    </row>
    <row r="18" spans="1:9" ht="23.25" customHeight="1">
      <c r="A18" s="7">
        <v>15</v>
      </c>
      <c r="B18" s="40" t="s">
        <v>52</v>
      </c>
      <c r="C18" s="64" t="s">
        <v>38</v>
      </c>
      <c r="D18" s="57">
        <v>6000</v>
      </c>
      <c r="E18" s="50"/>
      <c r="F18" s="10"/>
      <c r="G18" s="11"/>
      <c r="H18" s="42"/>
      <c r="I18" s="13"/>
    </row>
    <row r="19" spans="1:9" ht="37.5" customHeight="1">
      <c r="A19" s="7">
        <v>16</v>
      </c>
      <c r="B19" s="40" t="s">
        <v>53</v>
      </c>
      <c r="C19" s="64" t="s">
        <v>38</v>
      </c>
      <c r="D19" s="57">
        <v>500</v>
      </c>
      <c r="E19" s="50"/>
      <c r="F19" s="10"/>
      <c r="G19" s="11"/>
      <c r="H19" s="42"/>
      <c r="I19" s="13"/>
    </row>
    <row r="20" spans="1:9" ht="33.75" customHeight="1">
      <c r="A20" s="7">
        <v>17</v>
      </c>
      <c r="B20" s="40" t="s">
        <v>54</v>
      </c>
      <c r="C20" s="64" t="s">
        <v>38</v>
      </c>
      <c r="D20" s="57">
        <v>500</v>
      </c>
      <c r="E20" s="50"/>
      <c r="F20" s="10"/>
      <c r="G20" s="11"/>
      <c r="H20" s="42"/>
      <c r="I20" s="13"/>
    </row>
    <row r="21" spans="1:9" ht="33.75" customHeight="1">
      <c r="A21" s="7">
        <v>18</v>
      </c>
      <c r="B21" s="40" t="s">
        <v>55</v>
      </c>
      <c r="C21" s="64" t="s">
        <v>38</v>
      </c>
      <c r="D21" s="57">
        <v>1500</v>
      </c>
      <c r="E21" s="50"/>
      <c r="F21" s="10"/>
      <c r="G21" s="11"/>
      <c r="H21" s="42"/>
      <c r="I21" s="13"/>
    </row>
    <row r="22" spans="1:9" ht="33.75" customHeight="1">
      <c r="A22" s="7">
        <v>19</v>
      </c>
      <c r="B22" s="40" t="s">
        <v>56</v>
      </c>
      <c r="C22" s="64" t="s">
        <v>38</v>
      </c>
      <c r="D22" s="57">
        <v>500</v>
      </c>
      <c r="E22" s="50"/>
      <c r="F22" s="10"/>
      <c r="G22" s="11"/>
      <c r="H22" s="42"/>
      <c r="I22" s="13"/>
    </row>
    <row r="23" spans="1:9" ht="26.25" customHeight="1">
      <c r="A23" s="7">
        <v>20</v>
      </c>
      <c r="B23" s="40" t="s">
        <v>57</v>
      </c>
      <c r="C23" s="64" t="s">
        <v>38</v>
      </c>
      <c r="D23" s="57">
        <v>3000</v>
      </c>
      <c r="E23" s="50"/>
      <c r="F23" s="10"/>
      <c r="G23" s="11"/>
      <c r="H23" s="42"/>
      <c r="I23" s="13"/>
    </row>
    <row r="24" spans="1:9" ht="29.25" customHeight="1">
      <c r="A24" s="7">
        <v>21</v>
      </c>
      <c r="B24" s="8" t="s">
        <v>58</v>
      </c>
      <c r="C24" s="7" t="s">
        <v>38</v>
      </c>
      <c r="D24" s="29">
        <v>6000</v>
      </c>
      <c r="E24" s="50"/>
      <c r="F24" s="10"/>
      <c r="G24" s="11"/>
      <c r="H24" s="42"/>
      <c r="I24" s="13"/>
    </row>
    <row r="25" spans="1:9" ht="15" customHeight="1">
      <c r="A25" s="14"/>
      <c r="B25" s="14"/>
      <c r="C25" s="14"/>
      <c r="D25" s="14"/>
      <c r="E25" s="65" t="s">
        <v>16</v>
      </c>
      <c r="F25" s="34"/>
      <c r="G25" s="34"/>
      <c r="H25" s="17"/>
      <c r="I25" s="13"/>
    </row>
    <row r="26" spans="1:9" ht="15" customHeight="1">
      <c r="A26" s="1"/>
      <c r="B26" s="1"/>
      <c r="C26" s="1"/>
      <c r="D26" s="1"/>
      <c r="E26" s="66"/>
      <c r="F26" s="67"/>
      <c r="G26" s="1"/>
      <c r="H26" s="1"/>
      <c r="I26" s="1"/>
    </row>
    <row r="27" spans="1:9" ht="15" customHeight="1">
      <c r="A27" s="1"/>
      <c r="B27" s="1"/>
      <c r="C27" s="1"/>
      <c r="D27" s="1"/>
      <c r="E27" s="66"/>
      <c r="F27" s="67"/>
      <c r="G27" s="1"/>
      <c r="H27" s="1"/>
      <c r="I27" s="1"/>
    </row>
    <row r="28" spans="1:9" ht="15" customHeight="1">
      <c r="A28" s="1"/>
      <c r="B28" s="18" t="s">
        <v>17</v>
      </c>
      <c r="C28" s="1"/>
      <c r="D28" s="1"/>
      <c r="E28" s="66"/>
      <c r="F28" s="67"/>
      <c r="G28" s="1"/>
      <c r="H28" s="1"/>
      <c r="I28" s="1"/>
    </row>
    <row r="29" spans="1:9" ht="15" customHeight="1">
      <c r="A29" s="68">
        <v>1</v>
      </c>
      <c r="B29" s="338" t="s">
        <v>59</v>
      </c>
      <c r="C29" s="338"/>
      <c r="D29" s="338"/>
      <c r="E29" s="338"/>
      <c r="F29" s="338"/>
      <c r="G29" s="338"/>
      <c r="H29" s="338"/>
      <c r="I29" s="338"/>
    </row>
    <row r="30" spans="1:9" ht="19.350000000000001" customHeight="1">
      <c r="A30" s="68">
        <v>2</v>
      </c>
      <c r="B30" s="338" t="s">
        <v>60</v>
      </c>
      <c r="C30" s="338"/>
      <c r="D30" s="338"/>
      <c r="E30" s="338"/>
      <c r="F30" s="338"/>
      <c r="G30" s="338"/>
      <c r="H30" s="338"/>
      <c r="I30" s="338"/>
    </row>
    <row r="31" spans="1:9" s="70" customFormat="1" ht="36.6" customHeight="1">
      <c r="A31" s="69">
        <v>3</v>
      </c>
      <c r="B31" s="339" t="s">
        <v>61</v>
      </c>
      <c r="C31" s="339"/>
      <c r="D31" s="339"/>
      <c r="E31" s="339"/>
      <c r="F31" s="339"/>
      <c r="G31" s="339"/>
      <c r="H31" s="339"/>
      <c r="I31" s="339"/>
    </row>
    <row r="32" spans="1:9" ht="17.100000000000001" customHeight="1">
      <c r="A32" s="71">
        <v>4</v>
      </c>
      <c r="B32" s="340" t="s">
        <v>62</v>
      </c>
      <c r="C32" s="340"/>
      <c r="D32" s="340"/>
      <c r="E32" s="340"/>
      <c r="F32" s="340"/>
      <c r="G32" s="340"/>
      <c r="H32" s="340"/>
      <c r="I32" s="340"/>
    </row>
    <row r="33" spans="1:12" ht="17.100000000000001" customHeight="1">
      <c r="A33" s="71">
        <v>5</v>
      </c>
      <c r="B33" s="340" t="s">
        <v>63</v>
      </c>
      <c r="C33" s="340"/>
      <c r="D33" s="340"/>
      <c r="E33" s="340"/>
      <c r="F33" s="340"/>
      <c r="G33" s="340"/>
      <c r="H33" s="340"/>
      <c r="I33" s="340"/>
    </row>
    <row r="34" spans="1:12" s="55" customFormat="1" ht="37.5" customHeight="1">
      <c r="A34" s="69">
        <v>6</v>
      </c>
      <c r="B34" s="339" t="s">
        <v>18</v>
      </c>
      <c r="C34" s="339"/>
      <c r="D34" s="339"/>
      <c r="E34" s="339"/>
      <c r="F34" s="339"/>
      <c r="G34" s="339"/>
      <c r="H34" s="339"/>
      <c r="I34" s="280"/>
      <c r="J34" s="280"/>
      <c r="K34" s="280"/>
      <c r="L34" s="280"/>
    </row>
    <row r="35" spans="1:12" ht="14.1" customHeight="1">
      <c r="A35" s="72"/>
      <c r="B35" s="1"/>
      <c r="C35" s="1"/>
      <c r="D35" s="1"/>
      <c r="E35" s="1"/>
      <c r="F35" s="1"/>
      <c r="G35" s="1"/>
      <c r="H35" s="1"/>
      <c r="I35" s="1"/>
    </row>
    <row r="36" spans="1:12" ht="14.1" customHeight="1">
      <c r="A36" s="72"/>
      <c r="B36" s="1"/>
      <c r="C36" s="1"/>
      <c r="D36" s="1"/>
      <c r="E36" s="1"/>
      <c r="F36" s="1"/>
      <c r="G36" s="1"/>
      <c r="H36" s="1"/>
      <c r="I36" s="1"/>
    </row>
    <row r="37" spans="1:12" ht="76.5" customHeight="1">
      <c r="A37" s="72"/>
      <c r="B37" s="1"/>
      <c r="C37" s="1"/>
      <c r="D37" s="1"/>
      <c r="E37" s="1"/>
      <c r="F37" s="1"/>
      <c r="G37" s="1"/>
      <c r="H37" s="1"/>
      <c r="I37" s="1"/>
    </row>
    <row r="38" spans="1:12" ht="66" customHeight="1">
      <c r="A38" s="1"/>
      <c r="B38" s="18" t="s">
        <v>64</v>
      </c>
      <c r="C38" s="1"/>
      <c r="D38" s="1"/>
      <c r="E38" s="1"/>
      <c r="F38" s="1"/>
      <c r="G38" s="1"/>
      <c r="H38" s="1"/>
      <c r="I38" s="1"/>
    </row>
    <row r="39" spans="1:12" ht="31.5">
      <c r="A39" s="48" t="s">
        <v>20</v>
      </c>
      <c r="B39" s="3" t="s">
        <v>2</v>
      </c>
      <c r="C39" s="3" t="s">
        <v>3</v>
      </c>
      <c r="D39" s="3" t="s">
        <v>4</v>
      </c>
      <c r="E39" s="4" t="s">
        <v>5</v>
      </c>
      <c r="F39" s="4" t="s">
        <v>6</v>
      </c>
      <c r="G39" s="5" t="s">
        <v>7</v>
      </c>
      <c r="H39" s="6" t="s">
        <v>8</v>
      </c>
      <c r="I39" s="4" t="s">
        <v>9</v>
      </c>
    </row>
    <row r="40" spans="1:12" ht="126">
      <c r="A40" s="29">
        <v>1</v>
      </c>
      <c r="B40" s="73" t="s">
        <v>358</v>
      </c>
      <c r="C40" s="29" t="s">
        <v>65</v>
      </c>
      <c r="D40" s="3">
        <v>12</v>
      </c>
      <c r="E40" s="4"/>
      <c r="F40" s="4"/>
      <c r="G40" s="5"/>
      <c r="H40" s="6"/>
      <c r="I40" s="4"/>
    </row>
    <row r="41" spans="1:12" ht="18" customHeight="1">
      <c r="A41" s="7">
        <v>2</v>
      </c>
      <c r="B41" s="8" t="s">
        <v>66</v>
      </c>
      <c r="C41" s="7" t="s">
        <v>65</v>
      </c>
      <c r="D41" s="7">
        <v>12</v>
      </c>
      <c r="E41" s="10"/>
      <c r="F41" s="10"/>
      <c r="G41" s="11"/>
      <c r="H41" s="42"/>
      <c r="I41" s="13"/>
    </row>
    <row r="42" spans="1:12" ht="15.75">
      <c r="A42" s="1"/>
      <c r="B42" s="1"/>
      <c r="C42" s="1"/>
      <c r="D42" s="1"/>
      <c r="E42" s="65" t="s">
        <v>16</v>
      </c>
      <c r="F42" s="34"/>
      <c r="G42" s="34"/>
      <c r="H42" s="17"/>
      <c r="I42" s="13"/>
    </row>
    <row r="43" spans="1:12" ht="15.75">
      <c r="A43" s="72"/>
      <c r="B43" s="18"/>
      <c r="C43" s="1"/>
      <c r="D43" s="1"/>
      <c r="E43" s="1"/>
      <c r="F43" s="1"/>
      <c r="G43" s="1"/>
      <c r="H43" s="1"/>
      <c r="I43" s="1"/>
    </row>
  </sheetData>
  <sheetProtection selectLockedCells="1" selectUnlockedCells="1"/>
  <mergeCells count="7">
    <mergeCell ref="B34:H34"/>
    <mergeCell ref="B32:I32"/>
    <mergeCell ref="B33:I33"/>
    <mergeCell ref="A1:E1"/>
    <mergeCell ref="B29:I29"/>
    <mergeCell ref="B30:I30"/>
    <mergeCell ref="B31:I31"/>
  </mergeCells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O84"/>
  <sheetViews>
    <sheetView zoomScaleNormal="100" workbookViewId="0">
      <selection activeCell="D71" sqref="D71"/>
    </sheetView>
  </sheetViews>
  <sheetFormatPr defaultColWidth="11.5703125" defaultRowHeight="12.75"/>
  <cols>
    <col min="1" max="1" width="4.42578125" style="74" customWidth="1"/>
    <col min="2" max="2" width="40.7109375" style="169" customWidth="1"/>
    <col min="3" max="3" width="5.42578125" style="75" customWidth="1"/>
    <col min="4" max="4" width="8.5703125" style="75" customWidth="1"/>
    <col min="5" max="5" width="10" style="75" customWidth="1"/>
    <col min="6" max="6" width="8.7109375" style="75" customWidth="1"/>
    <col min="7" max="7" width="10.5703125" style="75" customWidth="1"/>
    <col min="8" max="8" width="11.28515625" style="75" customWidth="1"/>
    <col min="9" max="9" width="8.28515625" style="75" customWidth="1"/>
    <col min="10" max="10" width="18.28515625" style="75" customWidth="1"/>
    <col min="11" max="11" width="15.28515625" customWidth="1"/>
  </cols>
  <sheetData>
    <row r="2" spans="1:12">
      <c r="A2" s="344" t="s">
        <v>67</v>
      </c>
      <c r="B2" s="345"/>
      <c r="C2" s="345"/>
      <c r="D2" s="345"/>
      <c r="E2" s="345"/>
      <c r="F2" s="345"/>
      <c r="G2" s="345"/>
      <c r="H2" s="345"/>
    </row>
    <row r="4" spans="1:12">
      <c r="B4" s="70"/>
    </row>
    <row r="5" spans="1:12" s="55" customFormat="1" ht="53.25" customHeight="1">
      <c r="A5" s="4" t="s">
        <v>20</v>
      </c>
      <c r="B5" s="4" t="s">
        <v>68</v>
      </c>
      <c r="C5" s="4" t="s">
        <v>3</v>
      </c>
      <c r="D5" s="4" t="s">
        <v>4</v>
      </c>
      <c r="E5" s="4" t="s">
        <v>348</v>
      </c>
      <c r="F5" s="4" t="s">
        <v>349</v>
      </c>
      <c r="G5" s="4" t="s">
        <v>5</v>
      </c>
      <c r="H5" s="5" t="s">
        <v>6</v>
      </c>
      <c r="I5" s="4" t="s">
        <v>69</v>
      </c>
      <c r="J5" s="6" t="s">
        <v>8</v>
      </c>
      <c r="K5" s="4" t="s">
        <v>9</v>
      </c>
      <c r="L5" s="26"/>
    </row>
    <row r="6" spans="1:12" ht="18.95" customHeight="1">
      <c r="A6" s="3">
        <v>1</v>
      </c>
      <c r="B6" s="40" t="s">
        <v>70</v>
      </c>
      <c r="C6" s="29" t="s">
        <v>11</v>
      </c>
      <c r="D6" s="7">
        <v>1000</v>
      </c>
      <c r="E6" s="7"/>
      <c r="F6" s="7"/>
      <c r="G6" s="50"/>
      <c r="H6" s="60"/>
      <c r="I6" s="61"/>
      <c r="J6" s="62"/>
      <c r="K6" s="13"/>
      <c r="L6" s="284"/>
    </row>
    <row r="7" spans="1:12" s="55" customFormat="1" ht="38.25" customHeight="1">
      <c r="A7" s="4">
        <v>2</v>
      </c>
      <c r="B7" s="40" t="s">
        <v>71</v>
      </c>
      <c r="C7" s="52" t="s">
        <v>11</v>
      </c>
      <c r="D7" s="51">
        <v>1000</v>
      </c>
      <c r="E7" s="51"/>
      <c r="F7" s="51"/>
      <c r="G7" s="53"/>
      <c r="H7" s="76"/>
      <c r="I7" s="77"/>
      <c r="J7" s="78"/>
      <c r="K7" s="54"/>
      <c r="L7" s="26"/>
    </row>
    <row r="8" spans="1:12" ht="25.5" customHeight="1">
      <c r="A8" s="3">
        <v>3</v>
      </c>
      <c r="B8" s="40" t="s">
        <v>72</v>
      </c>
      <c r="C8" s="29" t="s">
        <v>11</v>
      </c>
      <c r="D8" s="7">
        <v>200</v>
      </c>
      <c r="E8" s="7"/>
      <c r="F8" s="7"/>
      <c r="G8" s="50"/>
      <c r="H8" s="60"/>
      <c r="I8" s="61"/>
      <c r="J8" s="62"/>
      <c r="K8" s="13"/>
      <c r="L8" s="284"/>
    </row>
    <row r="9" spans="1:12" ht="18.95" customHeight="1">
      <c r="A9" s="3">
        <v>4</v>
      </c>
      <c r="B9" s="40" t="s">
        <v>73</v>
      </c>
      <c r="C9" s="29" t="s">
        <v>11</v>
      </c>
      <c r="D9" s="7">
        <v>200</v>
      </c>
      <c r="E9" s="7"/>
      <c r="F9" s="7"/>
      <c r="G9" s="50"/>
      <c r="H9" s="60"/>
      <c r="I9" s="61"/>
      <c r="J9" s="62"/>
      <c r="K9" s="13"/>
      <c r="L9" s="284"/>
    </row>
    <row r="10" spans="1:12" ht="18.95" customHeight="1">
      <c r="A10" s="3">
        <v>5</v>
      </c>
      <c r="B10" s="40" t="s">
        <v>74</v>
      </c>
      <c r="C10" s="29" t="s">
        <v>11</v>
      </c>
      <c r="D10" s="7">
        <v>400</v>
      </c>
      <c r="E10" s="7"/>
      <c r="F10" s="7"/>
      <c r="G10" s="50"/>
      <c r="H10" s="60"/>
      <c r="I10" s="61"/>
      <c r="J10" s="62"/>
      <c r="K10" s="13"/>
      <c r="L10" s="284"/>
    </row>
    <row r="11" spans="1:12" ht="31.5" customHeight="1">
      <c r="A11" s="3">
        <v>6</v>
      </c>
      <c r="B11" s="40" t="s">
        <v>75</v>
      </c>
      <c r="C11" s="29" t="s">
        <v>11</v>
      </c>
      <c r="D11" s="7">
        <v>400</v>
      </c>
      <c r="E11" s="7"/>
      <c r="F11" s="7"/>
      <c r="G11" s="50"/>
      <c r="H11" s="60"/>
      <c r="I11" s="61"/>
      <c r="J11" s="62"/>
      <c r="K11" s="13"/>
      <c r="L11" s="284"/>
    </row>
    <row r="12" spans="1:12" ht="18.95" customHeight="1">
      <c r="A12" s="3">
        <v>7</v>
      </c>
      <c r="B12" s="40" t="s">
        <v>76</v>
      </c>
      <c r="C12" s="29" t="s">
        <v>11</v>
      </c>
      <c r="D12" s="7">
        <v>50</v>
      </c>
      <c r="E12" s="7"/>
      <c r="F12" s="7"/>
      <c r="G12" s="50"/>
      <c r="H12" s="60"/>
      <c r="I12" s="61"/>
      <c r="J12" s="62"/>
      <c r="K12" s="13"/>
      <c r="L12" s="284"/>
    </row>
    <row r="13" spans="1:12" ht="18.95" customHeight="1">
      <c r="A13" s="3">
        <v>8</v>
      </c>
      <c r="B13" s="40" t="s">
        <v>77</v>
      </c>
      <c r="C13" s="29" t="s">
        <v>11</v>
      </c>
      <c r="D13" s="7">
        <v>400</v>
      </c>
      <c r="E13" s="7"/>
      <c r="F13" s="7"/>
      <c r="G13" s="50"/>
      <c r="H13" s="60"/>
      <c r="I13" s="61"/>
      <c r="J13" s="62"/>
      <c r="K13" s="13"/>
      <c r="L13" s="284"/>
    </row>
    <row r="14" spans="1:12" ht="18.95" customHeight="1">
      <c r="A14" s="3">
        <v>9</v>
      </c>
      <c r="B14" s="40" t="s">
        <v>78</v>
      </c>
      <c r="C14" s="29" t="s">
        <v>11</v>
      </c>
      <c r="D14" s="7">
        <v>1000</v>
      </c>
      <c r="E14" s="7"/>
      <c r="F14" s="7"/>
      <c r="G14" s="50"/>
      <c r="H14" s="60"/>
      <c r="I14" s="61"/>
      <c r="J14" s="62"/>
      <c r="K14" s="13"/>
      <c r="L14" s="284"/>
    </row>
    <row r="15" spans="1:12" ht="18.95" customHeight="1">
      <c r="A15" s="3">
        <v>10</v>
      </c>
      <c r="B15" s="40" t="s">
        <v>79</v>
      </c>
      <c r="C15" s="29" t="s">
        <v>11</v>
      </c>
      <c r="D15" s="7">
        <v>200</v>
      </c>
      <c r="E15" s="7"/>
      <c r="F15" s="7"/>
      <c r="G15" s="50"/>
      <c r="H15" s="60"/>
      <c r="I15" s="61"/>
      <c r="J15" s="62"/>
      <c r="K15" s="13"/>
      <c r="L15" s="284"/>
    </row>
    <row r="16" spans="1:12" ht="18.95" customHeight="1">
      <c r="A16" s="3">
        <v>11</v>
      </c>
      <c r="B16" s="40" t="s">
        <v>80</v>
      </c>
      <c r="C16" s="29" t="s">
        <v>11</v>
      </c>
      <c r="D16" s="7">
        <v>400</v>
      </c>
      <c r="E16" s="7"/>
      <c r="F16" s="7"/>
      <c r="G16" s="50"/>
      <c r="H16" s="60"/>
      <c r="I16" s="61"/>
      <c r="J16" s="62"/>
      <c r="K16" s="13"/>
      <c r="L16" s="284"/>
    </row>
    <row r="17" spans="1:12" ht="18.95" customHeight="1">
      <c r="A17" s="3">
        <v>12</v>
      </c>
      <c r="B17" s="40" t="s">
        <v>81</v>
      </c>
      <c r="C17" s="29" t="s">
        <v>11</v>
      </c>
      <c r="D17" s="7">
        <v>50</v>
      </c>
      <c r="E17" s="7"/>
      <c r="F17" s="7"/>
      <c r="G17" s="50"/>
      <c r="H17" s="60"/>
      <c r="I17" s="61"/>
      <c r="J17" s="62"/>
      <c r="K17" s="13"/>
      <c r="L17" s="284"/>
    </row>
    <row r="18" spans="1:12" ht="18.95" customHeight="1">
      <c r="A18" s="3">
        <v>13</v>
      </c>
      <c r="B18" s="40" t="s">
        <v>82</v>
      </c>
      <c r="C18" s="29" t="s">
        <v>11</v>
      </c>
      <c r="D18" s="7">
        <v>400</v>
      </c>
      <c r="E18" s="7"/>
      <c r="F18" s="7"/>
      <c r="G18" s="50"/>
      <c r="H18" s="60"/>
      <c r="I18" s="61"/>
      <c r="J18" s="62"/>
      <c r="K18" s="13"/>
      <c r="L18" s="284"/>
    </row>
    <row r="19" spans="1:12" ht="18.95" customHeight="1">
      <c r="A19" s="3">
        <v>14</v>
      </c>
      <c r="B19" s="40" t="s">
        <v>83</v>
      </c>
      <c r="C19" s="29" t="s">
        <v>11</v>
      </c>
      <c r="D19" s="7">
        <v>200</v>
      </c>
      <c r="E19" s="7"/>
      <c r="F19" s="7"/>
      <c r="G19" s="50"/>
      <c r="H19" s="60"/>
      <c r="I19" s="61"/>
      <c r="J19" s="62"/>
      <c r="K19" s="13"/>
      <c r="L19" s="284"/>
    </row>
    <row r="20" spans="1:12" ht="18.95" customHeight="1">
      <c r="A20" s="3">
        <v>15</v>
      </c>
      <c r="B20" s="40" t="s">
        <v>84</v>
      </c>
      <c r="C20" s="29" t="s">
        <v>11</v>
      </c>
      <c r="D20" s="7">
        <v>50</v>
      </c>
      <c r="E20" s="7"/>
      <c r="F20" s="7"/>
      <c r="G20" s="50"/>
      <c r="H20" s="60"/>
      <c r="I20" s="61"/>
      <c r="J20" s="62"/>
      <c r="K20" s="13"/>
      <c r="L20" s="284"/>
    </row>
    <row r="21" spans="1:12" ht="18.95" customHeight="1">
      <c r="A21" s="3">
        <v>16</v>
      </c>
      <c r="B21" s="40" t="s">
        <v>85</v>
      </c>
      <c r="C21" s="29" t="s">
        <v>11</v>
      </c>
      <c r="D21" s="7">
        <v>400</v>
      </c>
      <c r="E21" s="7"/>
      <c r="F21" s="7"/>
      <c r="G21" s="50"/>
      <c r="H21" s="60"/>
      <c r="I21" s="61"/>
      <c r="J21" s="62"/>
      <c r="K21" s="13"/>
      <c r="L21" s="284"/>
    </row>
    <row r="22" spans="1:12" ht="18.95" customHeight="1">
      <c r="A22" s="3">
        <v>17</v>
      </c>
      <c r="B22" s="40" t="s">
        <v>86</v>
      </c>
      <c r="C22" s="29" t="s">
        <v>11</v>
      </c>
      <c r="D22" s="7">
        <v>1000</v>
      </c>
      <c r="E22" s="7"/>
      <c r="F22" s="7"/>
      <c r="G22" s="50"/>
      <c r="H22" s="60"/>
      <c r="I22" s="61"/>
      <c r="J22" s="62"/>
      <c r="K22" s="13"/>
      <c r="L22" s="284"/>
    </row>
    <row r="23" spans="1:12" ht="18.95" customHeight="1">
      <c r="A23" s="3">
        <v>18</v>
      </c>
      <c r="B23" s="40" t="s">
        <v>87</v>
      </c>
      <c r="C23" s="29" t="s">
        <v>11</v>
      </c>
      <c r="D23" s="7">
        <v>50</v>
      </c>
      <c r="E23" s="7"/>
      <c r="F23" s="7"/>
      <c r="G23" s="50"/>
      <c r="H23" s="60"/>
      <c r="I23" s="61"/>
      <c r="J23" s="62"/>
      <c r="K23" s="13"/>
      <c r="L23" s="284"/>
    </row>
    <row r="24" spans="1:12" ht="18.95" customHeight="1">
      <c r="A24" s="3">
        <v>19</v>
      </c>
      <c r="B24" s="40" t="s">
        <v>88</v>
      </c>
      <c r="C24" s="29" t="s">
        <v>11</v>
      </c>
      <c r="D24" s="7">
        <v>50</v>
      </c>
      <c r="E24" s="7"/>
      <c r="F24" s="7"/>
      <c r="G24" s="50"/>
      <c r="H24" s="60"/>
      <c r="I24" s="61"/>
      <c r="J24" s="62"/>
      <c r="K24" s="13"/>
      <c r="L24" s="284"/>
    </row>
    <row r="25" spans="1:12" ht="18.95" customHeight="1">
      <c r="A25" s="3">
        <v>20</v>
      </c>
      <c r="B25" s="40" t="s">
        <v>89</v>
      </c>
      <c r="C25" s="29" t="s">
        <v>11</v>
      </c>
      <c r="D25" s="7">
        <v>1000</v>
      </c>
      <c r="E25" s="7"/>
      <c r="F25" s="7"/>
      <c r="G25" s="50"/>
      <c r="H25" s="60"/>
      <c r="I25" s="61"/>
      <c r="J25" s="62"/>
      <c r="K25" s="13"/>
      <c r="L25" s="284"/>
    </row>
    <row r="26" spans="1:12" ht="18.95" customHeight="1">
      <c r="A26" s="3">
        <v>21</v>
      </c>
      <c r="B26" s="40" t="s">
        <v>90</v>
      </c>
      <c r="C26" s="29" t="s">
        <v>11</v>
      </c>
      <c r="D26" s="7">
        <v>50</v>
      </c>
      <c r="E26" s="7"/>
      <c r="F26" s="7"/>
      <c r="G26" s="50"/>
      <c r="H26" s="60"/>
      <c r="I26" s="61"/>
      <c r="J26" s="62"/>
      <c r="K26" s="13"/>
      <c r="L26" s="284"/>
    </row>
    <row r="27" spans="1:12" ht="18.95" customHeight="1">
      <c r="A27" s="3">
        <v>22</v>
      </c>
      <c r="B27" s="40" t="s">
        <v>91</v>
      </c>
      <c r="C27" s="29" t="s">
        <v>11</v>
      </c>
      <c r="D27" s="7">
        <v>100</v>
      </c>
      <c r="E27" s="7"/>
      <c r="F27" s="7"/>
      <c r="G27" s="50"/>
      <c r="H27" s="60"/>
      <c r="I27" s="61"/>
      <c r="J27" s="62"/>
      <c r="K27" s="13"/>
      <c r="L27" s="284"/>
    </row>
    <row r="28" spans="1:12" ht="18.95" customHeight="1">
      <c r="A28" s="3">
        <v>23</v>
      </c>
      <c r="B28" s="40" t="s">
        <v>92</v>
      </c>
      <c r="C28" s="29" t="s">
        <v>11</v>
      </c>
      <c r="D28" s="7">
        <v>500</v>
      </c>
      <c r="E28" s="7"/>
      <c r="F28" s="7"/>
      <c r="G28" s="50"/>
      <c r="H28" s="60"/>
      <c r="I28" s="61"/>
      <c r="J28" s="62"/>
      <c r="K28" s="13"/>
      <c r="L28" s="284"/>
    </row>
    <row r="29" spans="1:12" ht="18.95" customHeight="1">
      <c r="A29" s="3">
        <v>24</v>
      </c>
      <c r="B29" s="40" t="s">
        <v>93</v>
      </c>
      <c r="C29" s="29" t="s">
        <v>11</v>
      </c>
      <c r="D29" s="7">
        <v>1500</v>
      </c>
      <c r="E29" s="7"/>
      <c r="F29" s="7"/>
      <c r="G29" s="50"/>
      <c r="H29" s="60"/>
      <c r="I29" s="61"/>
      <c r="J29" s="62"/>
      <c r="K29" s="13"/>
      <c r="L29" s="284"/>
    </row>
    <row r="30" spans="1:12" ht="18.95" customHeight="1">
      <c r="A30" s="3">
        <v>25</v>
      </c>
      <c r="B30" s="40" t="s">
        <v>94</v>
      </c>
      <c r="C30" s="29" t="s">
        <v>11</v>
      </c>
      <c r="D30" s="7">
        <v>200</v>
      </c>
      <c r="E30" s="7"/>
      <c r="F30" s="7"/>
      <c r="G30" s="50"/>
      <c r="H30" s="60"/>
      <c r="I30" s="61"/>
      <c r="J30" s="62"/>
      <c r="K30" s="13"/>
      <c r="L30" s="284"/>
    </row>
    <row r="31" spans="1:12" ht="18.95" customHeight="1">
      <c r="A31" s="3">
        <v>26</v>
      </c>
      <c r="B31" s="40" t="s">
        <v>95</v>
      </c>
      <c r="C31" s="29" t="s">
        <v>11</v>
      </c>
      <c r="D31" s="7">
        <v>400</v>
      </c>
      <c r="E31" s="7"/>
      <c r="F31" s="7"/>
      <c r="G31" s="50"/>
      <c r="H31" s="60"/>
      <c r="I31" s="61"/>
      <c r="J31" s="62"/>
      <c r="K31" s="13"/>
      <c r="L31" s="284"/>
    </row>
    <row r="32" spans="1:12" ht="18.95" customHeight="1">
      <c r="A32" s="3">
        <v>27</v>
      </c>
      <c r="B32" s="40" t="s">
        <v>96</v>
      </c>
      <c r="C32" s="29" t="s">
        <v>11</v>
      </c>
      <c r="D32" s="7">
        <v>800</v>
      </c>
      <c r="E32" s="7"/>
      <c r="F32" s="7"/>
      <c r="G32" s="50"/>
      <c r="H32" s="60"/>
      <c r="I32" s="61"/>
      <c r="J32" s="62"/>
      <c r="K32" s="13"/>
      <c r="L32" s="284"/>
    </row>
    <row r="33" spans="1:12" ht="18.95" customHeight="1">
      <c r="A33" s="3">
        <v>28</v>
      </c>
      <c r="B33" s="40" t="s">
        <v>97</v>
      </c>
      <c r="C33" s="29" t="s">
        <v>11</v>
      </c>
      <c r="D33" s="7">
        <v>50</v>
      </c>
      <c r="E33" s="7"/>
      <c r="F33" s="7"/>
      <c r="G33" s="50"/>
      <c r="H33" s="60"/>
      <c r="I33" s="61"/>
      <c r="J33" s="62"/>
      <c r="K33" s="13"/>
      <c r="L33" s="284"/>
    </row>
    <row r="34" spans="1:12" ht="18.95" customHeight="1">
      <c r="A34" s="3">
        <v>29</v>
      </c>
      <c r="B34" s="40" t="s">
        <v>98</v>
      </c>
      <c r="C34" s="29" t="s">
        <v>11</v>
      </c>
      <c r="D34" s="7">
        <v>800</v>
      </c>
      <c r="E34" s="7"/>
      <c r="F34" s="7"/>
      <c r="G34" s="50"/>
      <c r="H34" s="60"/>
      <c r="I34" s="61"/>
      <c r="J34" s="62"/>
      <c r="K34" s="13"/>
      <c r="L34" s="284"/>
    </row>
    <row r="35" spans="1:12" ht="18.95" customHeight="1">
      <c r="A35" s="3">
        <v>30</v>
      </c>
      <c r="B35" s="40" t="s">
        <v>99</v>
      </c>
      <c r="C35" s="29" t="s">
        <v>11</v>
      </c>
      <c r="D35" s="7">
        <v>400</v>
      </c>
      <c r="E35" s="7"/>
      <c r="F35" s="7"/>
      <c r="G35" s="50"/>
      <c r="H35" s="60"/>
      <c r="I35" s="61"/>
      <c r="J35" s="62"/>
      <c r="K35" s="13"/>
      <c r="L35" s="284"/>
    </row>
    <row r="36" spans="1:12" ht="18.95" customHeight="1">
      <c r="A36" s="3">
        <v>31</v>
      </c>
      <c r="B36" s="40" t="s">
        <v>100</v>
      </c>
      <c r="C36" s="29" t="s">
        <v>11</v>
      </c>
      <c r="D36" s="7">
        <v>400</v>
      </c>
      <c r="E36" s="7"/>
      <c r="F36" s="7"/>
      <c r="G36" s="50"/>
      <c r="H36" s="60"/>
      <c r="I36" s="61"/>
      <c r="J36" s="62"/>
      <c r="K36" s="13"/>
      <c r="L36" s="284"/>
    </row>
    <row r="37" spans="1:12" ht="18.95" customHeight="1">
      <c r="A37" s="3">
        <v>32</v>
      </c>
      <c r="B37" s="40" t="s">
        <v>101</v>
      </c>
      <c r="C37" s="29" t="s">
        <v>11</v>
      </c>
      <c r="D37" s="7">
        <v>50</v>
      </c>
      <c r="E37" s="7"/>
      <c r="F37" s="7"/>
      <c r="G37" s="50"/>
      <c r="H37" s="60"/>
      <c r="I37" s="61"/>
      <c r="J37" s="62"/>
      <c r="K37" s="13"/>
      <c r="L37" s="284"/>
    </row>
    <row r="38" spans="1:12" ht="18.95" customHeight="1">
      <c r="A38" s="3">
        <v>33</v>
      </c>
      <c r="B38" s="40" t="s">
        <v>102</v>
      </c>
      <c r="C38" s="29" t="s">
        <v>11</v>
      </c>
      <c r="D38" s="7">
        <v>200</v>
      </c>
      <c r="E38" s="7"/>
      <c r="F38" s="7"/>
      <c r="G38" s="50"/>
      <c r="H38" s="60"/>
      <c r="I38" s="61"/>
      <c r="J38" s="62"/>
      <c r="K38" s="13"/>
      <c r="L38" s="284"/>
    </row>
    <row r="39" spans="1:12" ht="18.95" customHeight="1">
      <c r="A39" s="3">
        <v>34</v>
      </c>
      <c r="B39" s="40" t="s">
        <v>103</v>
      </c>
      <c r="C39" s="29" t="s">
        <v>11</v>
      </c>
      <c r="D39" s="7">
        <v>50</v>
      </c>
      <c r="E39" s="7"/>
      <c r="F39" s="7"/>
      <c r="G39" s="50"/>
      <c r="H39" s="60"/>
      <c r="I39" s="61"/>
      <c r="J39" s="62"/>
      <c r="K39" s="13"/>
      <c r="L39" s="284"/>
    </row>
    <row r="40" spans="1:12" ht="18.95" customHeight="1">
      <c r="A40" s="3">
        <v>35</v>
      </c>
      <c r="B40" s="40" t="s">
        <v>104</v>
      </c>
      <c r="C40" s="29" t="s">
        <v>11</v>
      </c>
      <c r="D40" s="7">
        <v>1000</v>
      </c>
      <c r="E40" s="7"/>
      <c r="F40" s="7"/>
      <c r="G40" s="50"/>
      <c r="H40" s="60"/>
      <c r="I40" s="61"/>
      <c r="J40" s="62"/>
      <c r="K40" s="13"/>
      <c r="L40" s="284"/>
    </row>
    <row r="41" spans="1:12" ht="18.95" customHeight="1">
      <c r="A41" s="3">
        <v>36</v>
      </c>
      <c r="B41" s="40" t="s">
        <v>105</v>
      </c>
      <c r="C41" s="29" t="s">
        <v>11</v>
      </c>
      <c r="D41" s="7">
        <v>100</v>
      </c>
      <c r="E41" s="7"/>
      <c r="F41" s="7"/>
      <c r="G41" s="50"/>
      <c r="H41" s="60"/>
      <c r="I41" s="61"/>
      <c r="J41" s="62"/>
      <c r="K41" s="13"/>
      <c r="L41" s="284"/>
    </row>
    <row r="42" spans="1:12" ht="18.95" customHeight="1">
      <c r="A42" s="3">
        <v>37</v>
      </c>
      <c r="B42" s="40" t="s">
        <v>106</v>
      </c>
      <c r="C42" s="29" t="s">
        <v>11</v>
      </c>
      <c r="D42" s="7">
        <v>400</v>
      </c>
      <c r="E42" s="7"/>
      <c r="F42" s="7"/>
      <c r="G42" s="50"/>
      <c r="H42" s="60"/>
      <c r="I42" s="61"/>
      <c r="J42" s="62"/>
      <c r="K42" s="13"/>
      <c r="L42" s="284"/>
    </row>
    <row r="43" spans="1:12" ht="18.95" customHeight="1">
      <c r="A43" s="3">
        <v>38</v>
      </c>
      <c r="B43" s="40" t="s">
        <v>107</v>
      </c>
      <c r="C43" s="29" t="s">
        <v>11</v>
      </c>
      <c r="D43" s="7">
        <v>200</v>
      </c>
      <c r="E43" s="7"/>
      <c r="F43" s="7"/>
      <c r="G43" s="50"/>
      <c r="H43" s="60"/>
      <c r="I43" s="61"/>
      <c r="J43" s="62"/>
      <c r="K43" s="13"/>
      <c r="L43" s="284"/>
    </row>
    <row r="44" spans="1:12" ht="24" customHeight="1">
      <c r="A44" s="3">
        <v>39</v>
      </c>
      <c r="B44" s="40" t="s">
        <v>108</v>
      </c>
      <c r="C44" s="29" t="s">
        <v>11</v>
      </c>
      <c r="D44" s="7">
        <v>500</v>
      </c>
      <c r="E44" s="7"/>
      <c r="F44" s="7"/>
      <c r="G44" s="50"/>
      <c r="H44" s="60"/>
      <c r="I44" s="61"/>
      <c r="J44" s="62"/>
      <c r="K44" s="13"/>
      <c r="L44" s="284"/>
    </row>
    <row r="45" spans="1:12" ht="33" customHeight="1">
      <c r="A45" s="3">
        <v>40</v>
      </c>
      <c r="B45" s="40" t="s">
        <v>109</v>
      </c>
      <c r="C45" s="29" t="s">
        <v>11</v>
      </c>
      <c r="D45" s="7">
        <v>50</v>
      </c>
      <c r="E45" s="7"/>
      <c r="F45" s="7"/>
      <c r="G45" s="50"/>
      <c r="H45" s="60"/>
      <c r="I45" s="61"/>
      <c r="J45" s="62"/>
      <c r="K45" s="13"/>
      <c r="L45" s="284"/>
    </row>
    <row r="46" spans="1:12" ht="25.5" customHeight="1">
      <c r="A46" s="3">
        <v>41</v>
      </c>
      <c r="B46" s="40" t="s">
        <v>110</v>
      </c>
      <c r="C46" s="29" t="s">
        <v>11</v>
      </c>
      <c r="D46" s="7">
        <v>500</v>
      </c>
      <c r="E46" s="7"/>
      <c r="F46" s="7"/>
      <c r="G46" s="50"/>
      <c r="H46" s="60"/>
      <c r="I46" s="61"/>
      <c r="J46" s="62"/>
      <c r="K46" s="13"/>
      <c r="L46" s="284"/>
    </row>
    <row r="47" spans="1:12" ht="18.95" customHeight="1">
      <c r="A47" s="3">
        <v>42</v>
      </c>
      <c r="B47" s="40" t="s">
        <v>111</v>
      </c>
      <c r="C47" s="29" t="s">
        <v>11</v>
      </c>
      <c r="D47" s="7">
        <v>500</v>
      </c>
      <c r="E47" s="7"/>
      <c r="F47" s="7"/>
      <c r="G47" s="50"/>
      <c r="H47" s="60"/>
      <c r="I47" s="61"/>
      <c r="J47" s="62"/>
      <c r="K47" s="13"/>
      <c r="L47" s="284"/>
    </row>
    <row r="48" spans="1:12" ht="18.95" customHeight="1">
      <c r="A48" s="3">
        <v>43</v>
      </c>
      <c r="B48" s="40" t="s">
        <v>112</v>
      </c>
      <c r="C48" s="29" t="s">
        <v>11</v>
      </c>
      <c r="D48" s="7">
        <v>50</v>
      </c>
      <c r="E48" s="7"/>
      <c r="F48" s="7"/>
      <c r="G48" s="50"/>
      <c r="H48" s="60"/>
      <c r="I48" s="61"/>
      <c r="J48" s="62"/>
      <c r="K48" s="13"/>
      <c r="L48" s="284"/>
    </row>
    <row r="49" spans="1:12" ht="18.95" customHeight="1">
      <c r="A49" s="3">
        <v>44</v>
      </c>
      <c r="B49" s="40" t="s">
        <v>113</v>
      </c>
      <c r="C49" s="29" t="s">
        <v>11</v>
      </c>
      <c r="D49" s="7">
        <v>200</v>
      </c>
      <c r="E49" s="7"/>
      <c r="F49" s="7"/>
      <c r="G49" s="50"/>
      <c r="H49" s="60"/>
      <c r="I49" s="61"/>
      <c r="J49" s="62"/>
      <c r="K49" s="13"/>
      <c r="L49" s="284"/>
    </row>
    <row r="50" spans="1:12" ht="18.95" customHeight="1">
      <c r="A50" s="3">
        <v>45</v>
      </c>
      <c r="B50" s="40" t="s">
        <v>114</v>
      </c>
      <c r="C50" s="29" t="s">
        <v>11</v>
      </c>
      <c r="D50" s="7">
        <v>500</v>
      </c>
      <c r="E50" s="7"/>
      <c r="F50" s="7"/>
      <c r="G50" s="50"/>
      <c r="H50" s="60"/>
      <c r="I50" s="61"/>
      <c r="J50" s="62"/>
      <c r="K50" s="13"/>
      <c r="L50" s="284"/>
    </row>
    <row r="51" spans="1:12" ht="18.95" customHeight="1">
      <c r="A51" s="3">
        <v>46</v>
      </c>
      <c r="B51" s="40" t="s">
        <v>115</v>
      </c>
      <c r="C51" s="29" t="s">
        <v>11</v>
      </c>
      <c r="D51" s="7">
        <v>400</v>
      </c>
      <c r="E51" s="7"/>
      <c r="F51" s="7"/>
      <c r="G51" s="50"/>
      <c r="H51" s="60"/>
      <c r="I51" s="61"/>
      <c r="J51" s="62"/>
      <c r="K51" s="13"/>
      <c r="L51" s="284"/>
    </row>
    <row r="52" spans="1:12" ht="18.95" customHeight="1">
      <c r="A52" s="3">
        <v>47</v>
      </c>
      <c r="B52" s="40" t="s">
        <v>116</v>
      </c>
      <c r="C52" s="29" t="s">
        <v>11</v>
      </c>
      <c r="D52" s="7">
        <v>300</v>
      </c>
      <c r="E52" s="7"/>
      <c r="F52" s="7"/>
      <c r="G52" s="50"/>
      <c r="H52" s="60"/>
      <c r="I52" s="61"/>
      <c r="J52" s="62"/>
      <c r="K52" s="13"/>
      <c r="L52" s="284"/>
    </row>
    <row r="53" spans="1:12" ht="36.75" customHeight="1">
      <c r="A53" s="3">
        <v>48</v>
      </c>
      <c r="B53" s="40" t="s">
        <v>117</v>
      </c>
      <c r="C53" s="29" t="s">
        <v>11</v>
      </c>
      <c r="D53" s="7">
        <v>1500</v>
      </c>
      <c r="E53" s="7"/>
      <c r="F53" s="7"/>
      <c r="G53" s="50"/>
      <c r="H53" s="60"/>
      <c r="I53" s="61"/>
      <c r="J53" s="62"/>
      <c r="K53" s="13"/>
      <c r="L53" s="284"/>
    </row>
    <row r="54" spans="1:12" ht="18.95" customHeight="1">
      <c r="A54" s="3">
        <v>49</v>
      </c>
      <c r="B54" s="40" t="s">
        <v>118</v>
      </c>
      <c r="C54" s="29" t="s">
        <v>11</v>
      </c>
      <c r="D54" s="7">
        <v>500</v>
      </c>
      <c r="E54" s="7"/>
      <c r="F54" s="7"/>
      <c r="G54" s="50"/>
      <c r="H54" s="60"/>
      <c r="I54" s="61"/>
      <c r="J54" s="62"/>
      <c r="K54" s="13"/>
      <c r="L54" s="284"/>
    </row>
    <row r="55" spans="1:12" ht="33" customHeight="1">
      <c r="A55" s="3">
        <v>50</v>
      </c>
      <c r="B55" s="79" t="s">
        <v>119</v>
      </c>
      <c r="C55" s="29" t="s">
        <v>11</v>
      </c>
      <c r="D55" s="7">
        <v>2000</v>
      </c>
      <c r="E55" s="7"/>
      <c r="F55" s="7"/>
      <c r="G55" s="50"/>
      <c r="H55" s="60"/>
      <c r="I55" s="61"/>
      <c r="J55" s="62"/>
      <c r="K55" s="13"/>
      <c r="L55" s="284"/>
    </row>
    <row r="56" spans="1:12" ht="32.25" customHeight="1">
      <c r="A56" s="3">
        <v>51</v>
      </c>
      <c r="B56" s="40" t="s">
        <v>120</v>
      </c>
      <c r="C56" s="64" t="s">
        <v>11</v>
      </c>
      <c r="D56" s="7">
        <v>100</v>
      </c>
      <c r="E56" s="7"/>
      <c r="F56" s="7"/>
      <c r="G56" s="50"/>
      <c r="H56" s="60"/>
      <c r="I56" s="61"/>
      <c r="J56" s="62"/>
      <c r="K56" s="63"/>
      <c r="L56" s="284"/>
    </row>
    <row r="57" spans="1:12" ht="18.95" customHeight="1">
      <c r="A57" s="3">
        <v>52</v>
      </c>
      <c r="B57" s="40" t="s">
        <v>121</v>
      </c>
      <c r="C57" s="64" t="s">
        <v>11</v>
      </c>
      <c r="D57" s="7">
        <v>50</v>
      </c>
      <c r="E57" s="7"/>
      <c r="F57" s="7"/>
      <c r="G57" s="50"/>
      <c r="H57" s="60"/>
      <c r="I57" s="61"/>
      <c r="J57" s="62"/>
      <c r="K57" s="63"/>
      <c r="L57" s="284"/>
    </row>
    <row r="58" spans="1:12" ht="18.95" customHeight="1">
      <c r="A58" s="3">
        <v>53</v>
      </c>
      <c r="B58" s="40" t="s">
        <v>122</v>
      </c>
      <c r="C58" s="64" t="s">
        <v>11</v>
      </c>
      <c r="D58" s="7">
        <v>500</v>
      </c>
      <c r="E58" s="7"/>
      <c r="F58" s="7"/>
      <c r="G58" s="50"/>
      <c r="H58" s="60"/>
      <c r="I58" s="61"/>
      <c r="J58" s="62"/>
      <c r="K58" s="63"/>
      <c r="L58" s="284"/>
    </row>
    <row r="59" spans="1:12" ht="18.95" customHeight="1">
      <c r="A59" s="3">
        <v>54</v>
      </c>
      <c r="B59" s="40" t="s">
        <v>123</v>
      </c>
      <c r="C59" s="64" t="s">
        <v>11</v>
      </c>
      <c r="D59" s="7">
        <v>200</v>
      </c>
      <c r="E59" s="7"/>
      <c r="F59" s="7"/>
      <c r="G59" s="50"/>
      <c r="H59" s="60"/>
      <c r="I59" s="61"/>
      <c r="J59" s="62"/>
      <c r="K59" s="63"/>
      <c r="L59" s="284"/>
    </row>
    <row r="60" spans="1:12" ht="18.95" customHeight="1">
      <c r="A60" s="3">
        <v>55</v>
      </c>
      <c r="B60" s="40" t="s">
        <v>124</v>
      </c>
      <c r="C60" s="64" t="s">
        <v>11</v>
      </c>
      <c r="D60" s="7">
        <v>500</v>
      </c>
      <c r="E60" s="7"/>
      <c r="F60" s="7"/>
      <c r="G60" s="50"/>
      <c r="H60" s="60"/>
      <c r="I60" s="61"/>
      <c r="J60" s="62"/>
      <c r="K60" s="63"/>
      <c r="L60" s="284"/>
    </row>
    <row r="61" spans="1:12" ht="18.95" customHeight="1">
      <c r="A61" s="3">
        <v>56</v>
      </c>
      <c r="B61" s="40" t="s">
        <v>125</v>
      </c>
      <c r="C61" s="64" t="s">
        <v>11</v>
      </c>
      <c r="D61" s="7">
        <v>4000</v>
      </c>
      <c r="E61" s="7"/>
      <c r="F61" s="7"/>
      <c r="G61" s="50"/>
      <c r="H61" s="60"/>
      <c r="I61" s="61"/>
      <c r="J61" s="62"/>
      <c r="K61" s="63"/>
      <c r="L61" s="284"/>
    </row>
    <row r="62" spans="1:12" ht="18.95" customHeight="1">
      <c r="A62" s="3">
        <v>57</v>
      </c>
      <c r="B62" s="40" t="s">
        <v>126</v>
      </c>
      <c r="C62" s="64" t="s">
        <v>11</v>
      </c>
      <c r="D62" s="7">
        <v>300</v>
      </c>
      <c r="E62" s="7"/>
      <c r="F62" s="7"/>
      <c r="G62" s="50"/>
      <c r="H62" s="60"/>
      <c r="I62" s="61"/>
      <c r="J62" s="62"/>
      <c r="K62" s="13"/>
      <c r="L62" s="284"/>
    </row>
    <row r="63" spans="1:12" ht="18.95" customHeight="1">
      <c r="A63" s="3">
        <v>58</v>
      </c>
      <c r="B63" s="40" t="s">
        <v>127</v>
      </c>
      <c r="C63" s="64" t="s">
        <v>11</v>
      </c>
      <c r="D63" s="7">
        <v>300</v>
      </c>
      <c r="E63" s="7"/>
      <c r="F63" s="7"/>
      <c r="G63" s="50"/>
      <c r="H63" s="60"/>
      <c r="I63" s="61"/>
      <c r="J63" s="62"/>
      <c r="K63" s="13"/>
      <c r="L63" s="284"/>
    </row>
    <row r="64" spans="1:12" ht="18.95" customHeight="1">
      <c r="A64" s="3">
        <v>59</v>
      </c>
      <c r="B64" s="40" t="s">
        <v>128</v>
      </c>
      <c r="C64" s="64" t="s">
        <v>11</v>
      </c>
      <c r="D64" s="80">
        <v>300</v>
      </c>
      <c r="E64" s="80"/>
      <c r="F64" s="80"/>
      <c r="G64" s="50"/>
      <c r="H64" s="60"/>
      <c r="I64" s="61"/>
      <c r="J64" s="62"/>
      <c r="K64" s="63"/>
      <c r="L64" s="284"/>
    </row>
    <row r="65" spans="1:14" ht="27" customHeight="1">
      <c r="A65" s="3">
        <v>60</v>
      </c>
      <c r="B65" s="40" t="s">
        <v>129</v>
      </c>
      <c r="C65" s="64" t="s">
        <v>11</v>
      </c>
      <c r="D65" s="80">
        <v>50</v>
      </c>
      <c r="E65" s="80"/>
      <c r="F65" s="80"/>
      <c r="G65" s="50"/>
      <c r="H65" s="60"/>
      <c r="I65" s="61"/>
      <c r="J65" s="62"/>
      <c r="K65" s="63"/>
      <c r="L65" s="284"/>
    </row>
    <row r="66" spans="1:14" ht="49.5" customHeight="1">
      <c r="A66" s="3">
        <v>61</v>
      </c>
      <c r="B66" s="40" t="s">
        <v>130</v>
      </c>
      <c r="C66" s="7" t="s">
        <v>11</v>
      </c>
      <c r="D66" s="80">
        <v>500</v>
      </c>
      <c r="E66" s="80"/>
      <c r="F66" s="80"/>
      <c r="G66" s="50"/>
      <c r="H66" s="60"/>
      <c r="I66" s="61"/>
      <c r="J66" s="62"/>
      <c r="K66" s="63"/>
      <c r="L66" s="284"/>
    </row>
    <row r="67" spans="1:14" ht="41.25" customHeight="1">
      <c r="A67" s="3">
        <v>62</v>
      </c>
      <c r="B67" s="40" t="s">
        <v>131</v>
      </c>
      <c r="C67" s="7" t="s">
        <v>11</v>
      </c>
      <c r="D67" s="80">
        <v>500</v>
      </c>
      <c r="E67" s="80"/>
      <c r="F67" s="80"/>
      <c r="G67" s="50"/>
      <c r="H67" s="60"/>
      <c r="I67" s="61"/>
      <c r="J67" s="62"/>
      <c r="K67" s="63"/>
      <c r="L67" s="284"/>
    </row>
    <row r="68" spans="1:14" ht="18.95" customHeight="1">
      <c r="A68" s="3">
        <v>63</v>
      </c>
      <c r="B68" s="40" t="s">
        <v>132</v>
      </c>
      <c r="C68" s="64" t="s">
        <v>11</v>
      </c>
      <c r="D68" s="80">
        <v>500</v>
      </c>
      <c r="E68" s="80"/>
      <c r="F68" s="80"/>
      <c r="G68" s="50"/>
      <c r="H68" s="60"/>
      <c r="I68" s="61"/>
      <c r="J68" s="62"/>
      <c r="K68" s="63"/>
      <c r="L68" s="284"/>
    </row>
    <row r="69" spans="1:14" ht="33" customHeight="1">
      <c r="A69" s="3">
        <v>64</v>
      </c>
      <c r="B69" s="40" t="s">
        <v>133</v>
      </c>
      <c r="C69" s="64" t="s">
        <v>11</v>
      </c>
      <c r="D69" s="80">
        <v>200</v>
      </c>
      <c r="E69" s="80"/>
      <c r="F69" s="80"/>
      <c r="G69" s="50"/>
      <c r="H69" s="60"/>
      <c r="I69" s="61"/>
      <c r="J69" s="62"/>
      <c r="K69" s="63"/>
      <c r="L69" s="284"/>
    </row>
    <row r="70" spans="1:14" ht="31.5" customHeight="1">
      <c r="A70" s="3">
        <v>65</v>
      </c>
      <c r="B70" s="40" t="s">
        <v>134</v>
      </c>
      <c r="C70" s="64" t="s">
        <v>11</v>
      </c>
      <c r="D70" s="80">
        <v>2</v>
      </c>
      <c r="E70" s="80"/>
      <c r="F70" s="80"/>
      <c r="G70" s="50"/>
      <c r="H70" s="60"/>
      <c r="I70" s="61"/>
      <c r="J70" s="62"/>
      <c r="K70" s="63"/>
      <c r="L70" s="284"/>
    </row>
    <row r="71" spans="1:14" ht="15" customHeight="1">
      <c r="A71" s="14"/>
      <c r="B71" s="87"/>
      <c r="C71"/>
      <c r="D71" s="14"/>
      <c r="E71" s="14"/>
      <c r="F71" s="14"/>
      <c r="G71" s="65" t="s">
        <v>16</v>
      </c>
      <c r="H71" s="34"/>
      <c r="I71" s="34"/>
      <c r="J71" s="17"/>
      <c r="K71" s="13"/>
    </row>
    <row r="72" spans="1:14" ht="15" customHeight="1">
      <c r="A72" s="284"/>
      <c r="B72" s="26"/>
      <c r="C72" s="284"/>
      <c r="D72" s="284"/>
      <c r="E72" s="284"/>
      <c r="F72" s="284"/>
      <c r="G72" s="66"/>
      <c r="H72" s="67"/>
      <c r="I72" s="284"/>
      <c r="J72" s="284"/>
      <c r="K72" s="284"/>
    </row>
    <row r="73" spans="1:14">
      <c r="B73" s="70" t="s">
        <v>135</v>
      </c>
    </row>
    <row r="74" spans="1:14" s="84" customFormat="1" ht="25.7" customHeight="1">
      <c r="A74" s="81">
        <v>1</v>
      </c>
      <c r="B74" s="342" t="s">
        <v>136</v>
      </c>
      <c r="C74" s="346"/>
      <c r="D74" s="346"/>
      <c r="E74" s="346"/>
      <c r="F74" s="346"/>
      <c r="G74" s="346"/>
      <c r="H74" s="346"/>
      <c r="I74" s="346"/>
      <c r="J74" s="346"/>
      <c r="K74" s="281"/>
      <c r="L74" s="14"/>
      <c r="M74" s="83"/>
      <c r="N74" s="83"/>
    </row>
    <row r="75" spans="1:14" s="84" customFormat="1" ht="25.7" customHeight="1">
      <c r="A75" s="81">
        <v>2</v>
      </c>
      <c r="B75" s="342" t="s">
        <v>137</v>
      </c>
      <c r="C75" s="346"/>
      <c r="D75" s="346"/>
      <c r="E75" s="346"/>
      <c r="F75" s="346"/>
      <c r="G75" s="346"/>
      <c r="H75" s="346"/>
      <c r="I75" s="346"/>
      <c r="J75" s="346"/>
      <c r="K75" s="281"/>
      <c r="L75" s="14"/>
      <c r="M75" s="83"/>
      <c r="N75" s="83"/>
    </row>
    <row r="76" spans="1:14" ht="16.5" customHeight="1">
      <c r="A76" s="2">
        <v>3</v>
      </c>
      <c r="B76" s="342" t="s">
        <v>138</v>
      </c>
      <c r="C76" s="343"/>
      <c r="D76" s="343"/>
      <c r="E76" s="343"/>
      <c r="F76" s="343"/>
      <c r="G76" s="343"/>
      <c r="H76" s="343"/>
      <c r="I76" s="343"/>
      <c r="J76" s="343"/>
      <c r="K76" s="281"/>
      <c r="L76" s="14"/>
      <c r="M76" s="83"/>
      <c r="N76" s="83"/>
    </row>
    <row r="77" spans="1:14" ht="25.5" customHeight="1">
      <c r="A77" s="2">
        <v>4</v>
      </c>
      <c r="B77" s="342" t="s">
        <v>139</v>
      </c>
      <c r="C77" s="343"/>
      <c r="D77" s="343"/>
      <c r="E77" s="343"/>
      <c r="F77" s="343"/>
      <c r="G77" s="343"/>
      <c r="H77" s="343"/>
      <c r="I77" s="343"/>
      <c r="J77" s="343"/>
      <c r="K77" s="281"/>
      <c r="L77" s="14"/>
      <c r="M77" s="83"/>
      <c r="N77" s="83"/>
    </row>
    <row r="78" spans="1:14" ht="21.6" customHeight="1">
      <c r="A78" s="2">
        <v>5</v>
      </c>
      <c r="B78" s="342" t="s">
        <v>140</v>
      </c>
      <c r="C78" s="343"/>
      <c r="D78" s="343"/>
      <c r="E78" s="343"/>
      <c r="F78" s="343"/>
      <c r="G78" s="343"/>
      <c r="H78" s="343"/>
      <c r="I78" s="343"/>
      <c r="J78" s="343"/>
      <c r="K78" s="281"/>
      <c r="L78" s="14"/>
      <c r="M78" s="83"/>
      <c r="N78" s="83"/>
    </row>
    <row r="79" spans="1:14" s="55" customFormat="1" ht="44.25" customHeight="1">
      <c r="A79" s="85">
        <v>6</v>
      </c>
      <c r="B79" s="342" t="s">
        <v>141</v>
      </c>
      <c r="C79" s="342"/>
      <c r="D79" s="342"/>
      <c r="E79" s="342"/>
      <c r="F79" s="342"/>
      <c r="G79" s="342"/>
      <c r="H79" s="342"/>
      <c r="I79" s="342"/>
      <c r="J79" s="342"/>
      <c r="K79" s="282"/>
      <c r="L79" s="87"/>
      <c r="M79" s="88"/>
      <c r="N79" s="88"/>
    </row>
    <row r="80" spans="1:14" ht="22.35" customHeight="1">
      <c r="A80" s="2">
        <v>7</v>
      </c>
      <c r="B80" s="342" t="s">
        <v>142</v>
      </c>
      <c r="C80" s="343"/>
      <c r="D80" s="343"/>
      <c r="E80" s="343"/>
      <c r="F80" s="343"/>
      <c r="G80" s="343"/>
      <c r="H80" s="343"/>
      <c r="I80" s="343"/>
      <c r="J80" s="343"/>
      <c r="K80" s="281"/>
      <c r="L80" s="14"/>
      <c r="M80" s="83"/>
      <c r="N80" s="83"/>
    </row>
    <row r="81" spans="1:15" ht="41.25" customHeight="1">
      <c r="A81" s="2">
        <v>8</v>
      </c>
      <c r="B81" s="347" t="s">
        <v>143</v>
      </c>
      <c r="C81" s="348"/>
      <c r="D81" s="348"/>
      <c r="E81" s="348"/>
      <c r="F81" s="348"/>
      <c r="G81" s="348"/>
      <c r="H81" s="348"/>
      <c r="I81" s="348"/>
      <c r="J81" s="348"/>
      <c r="K81" s="283"/>
      <c r="L81" s="283"/>
      <c r="M81" s="283"/>
      <c r="N81" s="283"/>
      <c r="O81" s="283"/>
    </row>
    <row r="82" spans="1:15" s="90" customFormat="1" ht="36" customHeight="1">
      <c r="A82" s="89">
        <v>9</v>
      </c>
      <c r="B82" s="342" t="s">
        <v>18</v>
      </c>
      <c r="C82" s="343"/>
      <c r="D82" s="343"/>
      <c r="E82" s="343"/>
      <c r="F82" s="343"/>
      <c r="G82" s="343"/>
      <c r="H82" s="343"/>
      <c r="I82" s="343"/>
      <c r="J82" s="343"/>
      <c r="K82" s="281"/>
      <c r="L82" s="281"/>
      <c r="M82" s="281"/>
      <c r="N82" s="281"/>
    </row>
    <row r="83" spans="1:15" ht="15.75">
      <c r="A83" s="91"/>
      <c r="B83" s="315"/>
      <c r="C83" s="92"/>
      <c r="D83" s="92"/>
      <c r="E83" s="92"/>
      <c r="F83" s="92"/>
      <c r="G83" s="92"/>
      <c r="H83" s="92"/>
      <c r="I83" s="92"/>
      <c r="J83" s="92"/>
      <c r="K83" s="92"/>
      <c r="L83" s="92"/>
    </row>
    <row r="84" spans="1:15" ht="15.75">
      <c r="A84" s="93"/>
      <c r="B84" s="316"/>
      <c r="C84" s="94"/>
      <c r="D84" s="94"/>
      <c r="E84" s="94"/>
      <c r="F84" s="94"/>
      <c r="G84" s="94"/>
      <c r="H84" s="94"/>
      <c r="I84" s="94"/>
      <c r="J84" s="94"/>
      <c r="K84" s="94"/>
      <c r="L84" s="92"/>
    </row>
  </sheetData>
  <sheetProtection selectLockedCells="1" selectUnlockedCells="1"/>
  <mergeCells count="10">
    <mergeCell ref="B82:J82"/>
    <mergeCell ref="B81:J81"/>
    <mergeCell ref="B80:J80"/>
    <mergeCell ref="B79:J79"/>
    <mergeCell ref="B78:J78"/>
    <mergeCell ref="B77:J77"/>
    <mergeCell ref="A2:H2"/>
    <mergeCell ref="B76:J76"/>
    <mergeCell ref="B75:J75"/>
    <mergeCell ref="B74:J74"/>
  </mergeCells>
  <phoneticPr fontId="0" type="noConversion"/>
  <pageMargins left="0.35416666666666669" right="0.35416666666666669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M65499"/>
  <sheetViews>
    <sheetView topLeftCell="A25" workbookViewId="0">
      <selection activeCell="D45" sqref="D45"/>
    </sheetView>
  </sheetViews>
  <sheetFormatPr defaultColWidth="11.5703125" defaultRowHeight="15.75"/>
  <cols>
    <col min="1" max="1" width="3.28515625" style="1" customWidth="1"/>
    <col min="2" max="2" width="54.85546875" style="1" customWidth="1"/>
    <col min="3" max="3" width="4.85546875" style="1" customWidth="1"/>
    <col min="4" max="4" width="7.5703125" style="1" customWidth="1"/>
    <col min="5" max="6" width="8.5703125" style="284" customWidth="1"/>
    <col min="7" max="7" width="12.5703125" style="1" customWidth="1"/>
    <col min="8" max="8" width="9.28515625" style="1" customWidth="1"/>
    <col min="9" max="9" width="7.140625" style="1" customWidth="1"/>
    <col min="10" max="10" width="9.42578125" style="1" customWidth="1"/>
    <col min="11" max="11" width="17" style="1" customWidth="1"/>
    <col min="12" max="16384" width="11.5703125" style="1"/>
  </cols>
  <sheetData>
    <row r="3" spans="1:11">
      <c r="A3" s="337" t="s">
        <v>144</v>
      </c>
      <c r="B3" s="337"/>
      <c r="C3" s="337"/>
      <c r="D3" s="337"/>
      <c r="E3" s="337"/>
      <c r="F3" s="337"/>
      <c r="G3" s="337"/>
      <c r="H3" s="2"/>
    </row>
    <row r="4" spans="1:11">
      <c r="A4" s="2"/>
      <c r="B4" s="2"/>
      <c r="C4" s="2"/>
      <c r="D4" s="2"/>
      <c r="E4" s="2"/>
      <c r="F4" s="2"/>
      <c r="H4" s="2"/>
    </row>
    <row r="5" spans="1:11" ht="58.5" customHeight="1">
      <c r="A5" s="3" t="s">
        <v>20</v>
      </c>
      <c r="B5" s="3" t="s">
        <v>2</v>
      </c>
      <c r="C5" s="3" t="s">
        <v>3</v>
      </c>
      <c r="D5" s="3" t="s">
        <v>4</v>
      </c>
      <c r="E5" s="4" t="s">
        <v>348</v>
      </c>
      <c r="F5" s="4" t="s">
        <v>349</v>
      </c>
      <c r="G5" s="4" t="s">
        <v>285</v>
      </c>
      <c r="H5" s="4" t="s">
        <v>6</v>
      </c>
      <c r="I5" s="5" t="s">
        <v>7</v>
      </c>
      <c r="J5" s="6" t="s">
        <v>8</v>
      </c>
      <c r="K5" s="4" t="s">
        <v>9</v>
      </c>
    </row>
    <row r="6" spans="1:11" ht="47.25">
      <c r="A6" s="7">
        <v>1</v>
      </c>
      <c r="B6" s="40" t="s">
        <v>145</v>
      </c>
      <c r="C6" s="7" t="s">
        <v>11</v>
      </c>
      <c r="D6" s="7">
        <v>30000</v>
      </c>
      <c r="E6" s="80"/>
      <c r="F6" s="80"/>
      <c r="G6" s="41"/>
      <c r="H6" s="10"/>
      <c r="I6" s="11"/>
      <c r="J6" s="41"/>
      <c r="K6" s="13"/>
    </row>
    <row r="7" spans="1:11" ht="47.25">
      <c r="A7" s="7">
        <v>2</v>
      </c>
      <c r="B7" s="40" t="s">
        <v>146</v>
      </c>
      <c r="C7" s="7" t="s">
        <v>11</v>
      </c>
      <c r="D7" s="7">
        <v>30000</v>
      </c>
      <c r="E7" s="80"/>
      <c r="F7" s="80"/>
      <c r="G7" s="41"/>
      <c r="H7" s="10"/>
      <c r="I7" s="11"/>
      <c r="J7" s="41"/>
      <c r="K7" s="13"/>
    </row>
    <row r="8" spans="1:11" ht="47.25">
      <c r="A8" s="7">
        <v>3</v>
      </c>
      <c r="B8" s="40" t="s">
        <v>147</v>
      </c>
      <c r="C8" s="7" t="s">
        <v>11</v>
      </c>
      <c r="D8" s="7">
        <v>1000</v>
      </c>
      <c r="E8" s="80"/>
      <c r="F8" s="80"/>
      <c r="G8" s="41"/>
      <c r="H8" s="10"/>
      <c r="I8" s="11"/>
      <c r="J8" s="41"/>
      <c r="K8" s="13"/>
    </row>
    <row r="9" spans="1:11" ht="47.25">
      <c r="A9" s="7">
        <v>4</v>
      </c>
      <c r="B9" s="40" t="s">
        <v>148</v>
      </c>
      <c r="C9" s="7" t="s">
        <v>11</v>
      </c>
      <c r="D9" s="7">
        <v>1000</v>
      </c>
      <c r="E9" s="80"/>
      <c r="F9" s="80"/>
      <c r="G9" s="41"/>
      <c r="H9" s="10"/>
      <c r="I9" s="11"/>
      <c r="J9" s="41"/>
      <c r="K9" s="13"/>
    </row>
    <row r="10" spans="1:11" ht="63">
      <c r="A10" s="7">
        <v>5</v>
      </c>
      <c r="B10" s="40" t="s">
        <v>149</v>
      </c>
      <c r="C10" s="7" t="s">
        <v>11</v>
      </c>
      <c r="D10" s="7">
        <v>30000</v>
      </c>
      <c r="E10" s="80"/>
      <c r="F10" s="80"/>
      <c r="G10" s="41"/>
      <c r="H10" s="10"/>
      <c r="I10" s="11"/>
      <c r="J10" s="41"/>
      <c r="K10" s="13"/>
    </row>
    <row r="11" spans="1:11" ht="31.5">
      <c r="A11" s="7">
        <v>6</v>
      </c>
      <c r="B11" s="40" t="s">
        <v>150</v>
      </c>
      <c r="C11" s="7" t="s">
        <v>11</v>
      </c>
      <c r="D11" s="7">
        <v>100</v>
      </c>
      <c r="E11" s="80"/>
      <c r="F11" s="80"/>
      <c r="G11" s="41"/>
      <c r="H11" s="10"/>
      <c r="I11" s="11"/>
      <c r="J11" s="41"/>
      <c r="K11" s="13"/>
    </row>
    <row r="12" spans="1:11" ht="31.5">
      <c r="A12" s="7">
        <v>7</v>
      </c>
      <c r="B12" s="40" t="s">
        <v>151</v>
      </c>
      <c r="C12" s="7" t="s">
        <v>11</v>
      </c>
      <c r="D12" s="7">
        <v>100</v>
      </c>
      <c r="E12" s="80"/>
      <c r="F12" s="80"/>
      <c r="G12" s="41"/>
      <c r="H12" s="10"/>
      <c r="I12" s="11"/>
      <c r="J12" s="41"/>
      <c r="K12" s="13"/>
    </row>
    <row r="13" spans="1:11" ht="48" customHeight="1">
      <c r="A13" s="7">
        <v>8</v>
      </c>
      <c r="B13" s="95" t="s">
        <v>152</v>
      </c>
      <c r="C13" s="7" t="s">
        <v>11</v>
      </c>
      <c r="D13" s="7">
        <v>2</v>
      </c>
      <c r="E13" s="80"/>
      <c r="F13" s="80"/>
      <c r="G13" s="41"/>
      <c r="H13" s="10"/>
      <c r="I13" s="11"/>
      <c r="J13" s="41"/>
      <c r="K13" s="13"/>
    </row>
    <row r="14" spans="1:11" ht="47.25">
      <c r="A14" s="7">
        <v>9</v>
      </c>
      <c r="B14" s="40" t="s">
        <v>153</v>
      </c>
      <c r="C14" s="7" t="s">
        <v>11</v>
      </c>
      <c r="D14" s="7">
        <v>2</v>
      </c>
      <c r="E14" s="80"/>
      <c r="F14" s="80"/>
      <c r="G14" s="41"/>
      <c r="H14" s="10"/>
      <c r="I14" s="11"/>
      <c r="J14" s="41"/>
      <c r="K14" s="13"/>
    </row>
    <row r="15" spans="1:11" ht="31.5">
      <c r="A15" s="7">
        <v>10</v>
      </c>
      <c r="B15" s="40" t="s">
        <v>154</v>
      </c>
      <c r="C15" s="7" t="s">
        <v>11</v>
      </c>
      <c r="D15" s="7">
        <v>2</v>
      </c>
      <c r="E15" s="80"/>
      <c r="F15" s="80"/>
      <c r="G15" s="41"/>
      <c r="H15" s="10"/>
      <c r="I15" s="11"/>
      <c r="J15" s="41"/>
      <c r="K15" s="13"/>
    </row>
    <row r="16" spans="1:11" ht="31.5">
      <c r="A16" s="7">
        <v>11</v>
      </c>
      <c r="B16" s="40" t="s">
        <v>155</v>
      </c>
      <c r="C16" s="7" t="s">
        <v>11</v>
      </c>
      <c r="D16" s="7">
        <v>3</v>
      </c>
      <c r="E16" s="80"/>
      <c r="F16" s="80"/>
      <c r="G16" s="41"/>
      <c r="H16" s="10"/>
      <c r="I16" s="11"/>
      <c r="J16" s="41"/>
      <c r="K16" s="13"/>
    </row>
    <row r="17" spans="1:11">
      <c r="A17" s="7">
        <v>12</v>
      </c>
      <c r="B17" s="8" t="s">
        <v>156</v>
      </c>
      <c r="C17" s="7" t="s">
        <v>11</v>
      </c>
      <c r="D17" s="7">
        <v>1</v>
      </c>
      <c r="E17" s="80"/>
      <c r="F17" s="80"/>
      <c r="G17" s="41"/>
      <c r="H17" s="10"/>
      <c r="I17" s="11"/>
      <c r="J17" s="41"/>
      <c r="K17" s="13"/>
    </row>
    <row r="18" spans="1:11" ht="31.5">
      <c r="A18" s="7">
        <v>13</v>
      </c>
      <c r="B18" s="40" t="s">
        <v>157</v>
      </c>
      <c r="C18" s="7" t="s">
        <v>11</v>
      </c>
      <c r="D18" s="7">
        <v>2</v>
      </c>
      <c r="E18" s="80"/>
      <c r="F18" s="80"/>
      <c r="G18" s="41"/>
      <c r="H18" s="10"/>
      <c r="I18" s="11"/>
      <c r="J18" s="41"/>
      <c r="K18" s="13"/>
    </row>
    <row r="19" spans="1:11">
      <c r="A19" s="7">
        <v>14</v>
      </c>
      <c r="B19" s="8" t="s">
        <v>158</v>
      </c>
      <c r="C19" s="7" t="s">
        <v>11</v>
      </c>
      <c r="D19" s="7">
        <v>70</v>
      </c>
      <c r="E19" s="80"/>
      <c r="F19" s="80"/>
      <c r="G19" s="41"/>
      <c r="H19" s="10"/>
      <c r="I19" s="11"/>
      <c r="J19" s="41"/>
      <c r="K19" s="13"/>
    </row>
    <row r="20" spans="1:11">
      <c r="A20" s="7">
        <v>15</v>
      </c>
      <c r="B20" s="8" t="s">
        <v>159</v>
      </c>
      <c r="C20" s="7" t="s">
        <v>11</v>
      </c>
      <c r="D20" s="7">
        <v>30</v>
      </c>
      <c r="E20" s="80"/>
      <c r="F20" s="80"/>
      <c r="G20" s="41"/>
      <c r="H20" s="10"/>
      <c r="I20" s="11"/>
      <c r="J20" s="41"/>
      <c r="K20" s="13"/>
    </row>
    <row r="21" spans="1:11" ht="31.5">
      <c r="A21" s="7">
        <v>16</v>
      </c>
      <c r="B21" s="40" t="s">
        <v>160</v>
      </c>
      <c r="C21" s="7" t="s">
        <v>11</v>
      </c>
      <c r="D21" s="7">
        <v>2</v>
      </c>
      <c r="E21" s="80"/>
      <c r="F21" s="80"/>
      <c r="G21" s="41"/>
      <c r="H21" s="10"/>
      <c r="I21" s="11"/>
      <c r="J21" s="41"/>
      <c r="K21" s="13"/>
    </row>
    <row r="22" spans="1:11" ht="31.5">
      <c r="A22" s="7">
        <v>17</v>
      </c>
      <c r="B22" s="40" t="s">
        <v>161</v>
      </c>
      <c r="C22" s="7" t="s">
        <v>11</v>
      </c>
      <c r="D22" s="7">
        <v>300</v>
      </c>
      <c r="E22" s="80"/>
      <c r="F22" s="80"/>
      <c r="G22" s="41"/>
      <c r="H22" s="10"/>
      <c r="I22" s="11"/>
      <c r="J22" s="41"/>
      <c r="K22" s="13"/>
    </row>
    <row r="23" spans="1:11" ht="47.25">
      <c r="A23" s="7">
        <v>18</v>
      </c>
      <c r="B23" s="40" t="s">
        <v>162</v>
      </c>
      <c r="C23" s="7" t="s">
        <v>11</v>
      </c>
      <c r="D23" s="7">
        <v>1</v>
      </c>
      <c r="E23" s="80"/>
      <c r="F23" s="80"/>
      <c r="G23" s="41"/>
      <c r="H23" s="10"/>
      <c r="I23" s="11"/>
      <c r="J23" s="41"/>
      <c r="K23" s="13"/>
    </row>
    <row r="24" spans="1:11" ht="47.25">
      <c r="A24" s="7">
        <v>19</v>
      </c>
      <c r="B24" s="40" t="s">
        <v>163</v>
      </c>
      <c r="C24" s="7" t="s">
        <v>11</v>
      </c>
      <c r="D24" s="7">
        <v>1</v>
      </c>
      <c r="E24" s="80"/>
      <c r="F24" s="80"/>
      <c r="G24" s="41"/>
      <c r="H24" s="10"/>
      <c r="I24" s="11"/>
      <c r="J24" s="41"/>
      <c r="K24" s="13"/>
    </row>
    <row r="25" spans="1:11">
      <c r="A25" s="7">
        <v>20</v>
      </c>
      <c r="B25" s="40" t="s">
        <v>164</v>
      </c>
      <c r="C25" s="7" t="s">
        <v>11</v>
      </c>
      <c r="D25" s="7">
        <v>2</v>
      </c>
      <c r="E25" s="80"/>
      <c r="F25" s="80"/>
      <c r="G25" s="41"/>
      <c r="H25" s="10"/>
      <c r="I25" s="11"/>
      <c r="J25" s="41"/>
      <c r="K25" s="13"/>
    </row>
    <row r="26" spans="1:11" ht="31.5">
      <c r="A26" s="7">
        <v>21</v>
      </c>
      <c r="B26" s="40" t="s">
        <v>165</v>
      </c>
      <c r="C26" s="7" t="s">
        <v>11</v>
      </c>
      <c r="D26" s="7">
        <v>1</v>
      </c>
      <c r="E26" s="80"/>
      <c r="F26" s="80"/>
      <c r="G26" s="41"/>
      <c r="H26" s="10"/>
      <c r="I26" s="11"/>
      <c r="J26" s="41"/>
      <c r="K26" s="13"/>
    </row>
    <row r="27" spans="1:11" ht="47.25">
      <c r="A27" s="7">
        <v>22</v>
      </c>
      <c r="B27" s="40" t="s">
        <v>166</v>
      </c>
      <c r="C27" s="7" t="s">
        <v>11</v>
      </c>
      <c r="D27" s="7">
        <v>1</v>
      </c>
      <c r="E27" s="80"/>
      <c r="F27" s="80"/>
      <c r="G27" s="41"/>
      <c r="H27" s="10"/>
      <c r="I27" s="11"/>
      <c r="J27" s="41"/>
      <c r="K27" s="13"/>
    </row>
    <row r="28" spans="1:11">
      <c r="A28" s="7">
        <v>23</v>
      </c>
      <c r="B28" s="40" t="s">
        <v>167</v>
      </c>
      <c r="C28" s="7" t="s">
        <v>11</v>
      </c>
      <c r="D28" s="7">
        <v>1</v>
      </c>
      <c r="E28" s="80"/>
      <c r="F28" s="80"/>
      <c r="G28" s="41"/>
      <c r="H28" s="10"/>
      <c r="I28" s="11"/>
      <c r="J28" s="41"/>
      <c r="K28" s="13"/>
    </row>
    <row r="29" spans="1:11" ht="31.5">
      <c r="A29" s="7">
        <v>24</v>
      </c>
      <c r="B29" s="40" t="s">
        <v>168</v>
      </c>
      <c r="C29" s="7" t="s">
        <v>11</v>
      </c>
      <c r="D29" s="7">
        <v>250</v>
      </c>
      <c r="E29" s="80"/>
      <c r="F29" s="80"/>
      <c r="G29" s="41"/>
      <c r="H29" s="10"/>
      <c r="I29" s="11"/>
      <c r="J29" s="41"/>
      <c r="K29" s="13"/>
    </row>
    <row r="30" spans="1:11" ht="31.5">
      <c r="A30" s="7">
        <v>25</v>
      </c>
      <c r="B30" s="40" t="s">
        <v>169</v>
      </c>
      <c r="C30" s="7" t="s">
        <v>11</v>
      </c>
      <c r="D30" s="7">
        <v>2</v>
      </c>
      <c r="E30" s="80"/>
      <c r="F30" s="80"/>
      <c r="G30" s="41"/>
      <c r="H30" s="10"/>
      <c r="I30" s="11"/>
      <c r="J30" s="41"/>
      <c r="K30" s="13"/>
    </row>
    <row r="31" spans="1:11" ht="47.25">
      <c r="A31" s="7">
        <v>26</v>
      </c>
      <c r="B31" s="40" t="s">
        <v>170</v>
      </c>
      <c r="C31" s="7" t="s">
        <v>11</v>
      </c>
      <c r="D31" s="7">
        <v>1</v>
      </c>
      <c r="E31" s="80"/>
      <c r="F31" s="80"/>
      <c r="G31" s="41"/>
      <c r="H31" s="10"/>
      <c r="I31" s="11"/>
      <c r="J31" s="41"/>
      <c r="K31" s="13"/>
    </row>
    <row r="32" spans="1:11" ht="47.25">
      <c r="A32" s="7">
        <v>27</v>
      </c>
      <c r="B32" s="40" t="s">
        <v>171</v>
      </c>
      <c r="C32" s="7" t="s">
        <v>11</v>
      </c>
      <c r="D32" s="7">
        <v>1</v>
      </c>
      <c r="E32" s="80"/>
      <c r="F32" s="80"/>
      <c r="G32" s="41"/>
      <c r="H32" s="10"/>
      <c r="I32" s="11"/>
      <c r="J32" s="41"/>
      <c r="K32" s="13"/>
    </row>
    <row r="33" spans="1:11" ht="63">
      <c r="A33" s="7">
        <v>28</v>
      </c>
      <c r="B33" s="40" t="s">
        <v>172</v>
      </c>
      <c r="C33" s="7" t="s">
        <v>11</v>
      </c>
      <c r="D33" s="7">
        <v>1</v>
      </c>
      <c r="E33" s="80"/>
      <c r="F33" s="80"/>
      <c r="G33" s="41"/>
      <c r="H33" s="10"/>
      <c r="I33" s="11"/>
      <c r="J33" s="41"/>
      <c r="K33" s="13"/>
    </row>
    <row r="34" spans="1:11">
      <c r="A34" s="7">
        <v>29</v>
      </c>
      <c r="B34" s="40" t="s">
        <v>173</v>
      </c>
      <c r="C34" s="7" t="s">
        <v>11</v>
      </c>
      <c r="D34" s="7">
        <v>10000</v>
      </c>
      <c r="E34" s="80"/>
      <c r="F34" s="80"/>
      <c r="G34" s="41"/>
      <c r="H34" s="10"/>
      <c r="I34" s="11"/>
      <c r="J34" s="41"/>
      <c r="K34" s="13"/>
    </row>
    <row r="35" spans="1:11" ht="31.5">
      <c r="A35" s="7">
        <v>30</v>
      </c>
      <c r="B35" s="40" t="s">
        <v>174</v>
      </c>
      <c r="C35" s="7" t="s">
        <v>11</v>
      </c>
      <c r="D35" s="7">
        <v>3000</v>
      </c>
      <c r="E35" s="80"/>
      <c r="F35" s="80"/>
      <c r="G35" s="41"/>
      <c r="H35" s="10"/>
      <c r="I35" s="11"/>
      <c r="J35" s="41"/>
      <c r="K35" s="13"/>
    </row>
    <row r="36" spans="1:11" ht="31.5">
      <c r="A36" s="7">
        <v>31</v>
      </c>
      <c r="B36" s="40" t="s">
        <v>175</v>
      </c>
      <c r="C36" s="7" t="s">
        <v>11</v>
      </c>
      <c r="D36" s="7">
        <v>2</v>
      </c>
      <c r="E36" s="80"/>
      <c r="F36" s="80"/>
      <c r="G36" s="41"/>
      <c r="H36" s="10"/>
      <c r="I36" s="11"/>
      <c r="J36" s="41"/>
      <c r="K36" s="13"/>
    </row>
    <row r="37" spans="1:11">
      <c r="A37" s="7">
        <v>32</v>
      </c>
      <c r="B37" s="8" t="s">
        <v>176</v>
      </c>
      <c r="C37" s="7" t="s">
        <v>11</v>
      </c>
      <c r="D37" s="7">
        <v>1</v>
      </c>
      <c r="E37" s="80"/>
      <c r="F37" s="80"/>
      <c r="G37" s="41"/>
      <c r="H37" s="10"/>
      <c r="I37" s="11"/>
      <c r="J37" s="41"/>
      <c r="K37" s="13"/>
    </row>
    <row r="38" spans="1:11" ht="31.5">
      <c r="A38" s="7">
        <v>33</v>
      </c>
      <c r="B38" s="40" t="s">
        <v>177</v>
      </c>
      <c r="C38" s="7" t="s">
        <v>11</v>
      </c>
      <c r="D38" s="7">
        <v>1000</v>
      </c>
      <c r="E38" s="80"/>
      <c r="F38" s="80"/>
      <c r="G38" s="41"/>
      <c r="H38" s="10"/>
      <c r="I38" s="11"/>
      <c r="J38" s="41"/>
      <c r="K38" s="13"/>
    </row>
    <row r="39" spans="1:11">
      <c r="A39" s="7">
        <v>34</v>
      </c>
      <c r="B39" s="8" t="s">
        <v>178</v>
      </c>
      <c r="C39" s="7" t="s">
        <v>11</v>
      </c>
      <c r="D39" s="7">
        <v>1000</v>
      </c>
      <c r="E39" s="80"/>
      <c r="F39" s="80"/>
      <c r="G39" s="41"/>
      <c r="H39" s="10"/>
      <c r="I39" s="11"/>
      <c r="J39" s="41"/>
      <c r="K39" s="13"/>
    </row>
    <row r="40" spans="1:11" ht="48.75" customHeight="1">
      <c r="A40" s="7">
        <v>35</v>
      </c>
      <c r="B40" s="40" t="s">
        <v>179</v>
      </c>
      <c r="C40" s="7" t="s">
        <v>11</v>
      </c>
      <c r="D40" s="7">
        <v>5</v>
      </c>
      <c r="E40" s="80"/>
      <c r="F40" s="80"/>
      <c r="G40" s="41"/>
      <c r="H40" s="10"/>
      <c r="I40" s="11"/>
      <c r="J40" s="41"/>
      <c r="K40" s="13"/>
    </row>
    <row r="41" spans="1:11" ht="48.75" customHeight="1">
      <c r="A41" s="7">
        <v>36</v>
      </c>
      <c r="B41" s="40" t="s">
        <v>180</v>
      </c>
      <c r="C41" s="7" t="s">
        <v>11</v>
      </c>
      <c r="D41" s="7">
        <v>2</v>
      </c>
      <c r="E41" s="80"/>
      <c r="F41" s="80"/>
      <c r="G41" s="41"/>
      <c r="H41" s="10"/>
      <c r="I41" s="11"/>
      <c r="J41" s="41"/>
      <c r="K41" s="13"/>
    </row>
    <row r="42" spans="1:11" ht="66.75" customHeight="1">
      <c r="A42" s="7">
        <v>37</v>
      </c>
      <c r="B42" s="40" t="s">
        <v>181</v>
      </c>
      <c r="C42" s="7" t="s">
        <v>11</v>
      </c>
      <c r="D42" s="7">
        <v>2000</v>
      </c>
      <c r="E42" s="80"/>
      <c r="F42" s="80"/>
      <c r="G42" s="41"/>
      <c r="H42" s="10"/>
      <c r="I42" s="11"/>
      <c r="J42" s="41"/>
      <c r="K42" s="13"/>
    </row>
    <row r="43" spans="1:11" ht="67.5" customHeight="1">
      <c r="A43" s="7">
        <v>38</v>
      </c>
      <c r="B43" s="40" t="s">
        <v>182</v>
      </c>
      <c r="C43" s="7" t="s">
        <v>11</v>
      </c>
      <c r="D43" s="7">
        <v>4000</v>
      </c>
      <c r="E43" s="80"/>
      <c r="F43" s="80"/>
      <c r="G43" s="41"/>
      <c r="H43" s="10"/>
      <c r="I43" s="11"/>
      <c r="J43" s="41"/>
      <c r="K43" s="13"/>
    </row>
    <row r="44" spans="1:11" ht="47.25">
      <c r="A44" s="7">
        <v>39</v>
      </c>
      <c r="B44" s="40" t="s">
        <v>183</v>
      </c>
      <c r="C44" s="7" t="s">
        <v>11</v>
      </c>
      <c r="D44" s="7">
        <v>500</v>
      </c>
      <c r="E44" s="80"/>
      <c r="F44" s="80"/>
      <c r="G44" s="41"/>
      <c r="H44" s="10"/>
      <c r="I44" s="11"/>
      <c r="J44" s="41"/>
      <c r="K44" s="13"/>
    </row>
    <row r="45" spans="1:11">
      <c r="A45" s="14"/>
      <c r="B45" s="14"/>
      <c r="C45" s="14"/>
      <c r="D45" s="14"/>
      <c r="E45" s="14"/>
      <c r="F45" s="14"/>
      <c r="G45" s="15" t="s">
        <v>16</v>
      </c>
      <c r="H45" s="16"/>
      <c r="I45" s="11"/>
      <c r="J45" s="96"/>
      <c r="K45" s="13"/>
    </row>
    <row r="48" spans="1:11">
      <c r="B48" s="18" t="s">
        <v>17</v>
      </c>
    </row>
    <row r="49" spans="1:13" ht="63">
      <c r="A49" s="2">
        <v>1</v>
      </c>
      <c r="B49" s="280" t="s">
        <v>18</v>
      </c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</row>
    <row r="65499" hidden="1"/>
  </sheetData>
  <sheetProtection selectLockedCells="1" selectUnlockedCells="1"/>
  <mergeCells count="1">
    <mergeCell ref="A3:G3"/>
  </mergeCells>
  <phoneticPr fontId="0" type="noConversion"/>
  <pageMargins left="0.35416666666666669" right="0.35416666666666669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48"/>
  <sheetViews>
    <sheetView tabSelected="1" topLeftCell="A46" workbookViewId="0">
      <selection activeCell="B47" sqref="B47"/>
    </sheetView>
  </sheetViews>
  <sheetFormatPr defaultColWidth="11.5703125" defaultRowHeight="20.100000000000001" customHeight="1"/>
  <cols>
    <col min="1" max="1" width="4.140625" style="1" customWidth="1"/>
    <col min="2" max="2" width="57.28515625" style="1" customWidth="1"/>
    <col min="3" max="3" width="7" style="1" customWidth="1"/>
    <col min="4" max="4" width="8.42578125" style="1" customWidth="1"/>
    <col min="5" max="5" width="13.28515625" style="1" customWidth="1"/>
    <col min="6" max="6" width="12.5703125" style="1" customWidth="1"/>
    <col min="7" max="7" width="6.28515625" style="1" customWidth="1"/>
    <col min="8" max="8" width="16" style="1" customWidth="1"/>
    <col min="9" max="9" width="14" style="1" customWidth="1"/>
    <col min="10" max="16384" width="11.5703125" style="1"/>
  </cols>
  <sheetData>
    <row r="1" spans="1:14" ht="15" customHeight="1">
      <c r="A1" s="14"/>
      <c r="B1" s="341" t="s">
        <v>184</v>
      </c>
      <c r="C1" s="341"/>
      <c r="D1" s="341"/>
      <c r="F1" s="2"/>
    </row>
    <row r="2" spans="1:14" ht="30" customHeight="1">
      <c r="A2" s="48" t="s">
        <v>20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97" t="s">
        <v>7</v>
      </c>
      <c r="H2" s="98" t="s">
        <v>8</v>
      </c>
      <c r="I2" s="4" t="s">
        <v>9</v>
      </c>
    </row>
    <row r="3" spans="1:14" ht="30" customHeight="1">
      <c r="A3" s="29">
        <v>1</v>
      </c>
      <c r="B3" s="73" t="s">
        <v>185</v>
      </c>
      <c r="C3" s="49" t="s">
        <v>352</v>
      </c>
      <c r="D3" s="29">
        <v>2000</v>
      </c>
      <c r="E3" s="99"/>
      <c r="F3" s="99"/>
      <c r="G3" s="100"/>
      <c r="H3" s="41"/>
      <c r="I3" s="32"/>
    </row>
    <row r="4" spans="1:14" ht="30" customHeight="1">
      <c r="A4" s="29">
        <v>2</v>
      </c>
      <c r="B4" s="73" t="s">
        <v>186</v>
      </c>
      <c r="C4" s="29" t="s">
        <v>11</v>
      </c>
      <c r="D4" s="29">
        <v>500</v>
      </c>
      <c r="E4" s="99"/>
      <c r="F4" s="99"/>
      <c r="G4" s="100"/>
      <c r="H4" s="41"/>
      <c r="I4" s="32"/>
    </row>
    <row r="5" spans="1:14" ht="30" customHeight="1">
      <c r="A5" s="29">
        <v>3</v>
      </c>
      <c r="B5" s="73" t="s">
        <v>187</v>
      </c>
      <c r="C5" s="29" t="s">
        <v>11</v>
      </c>
      <c r="D5" s="29">
        <v>100</v>
      </c>
      <c r="E5" s="99"/>
      <c r="F5" s="99"/>
      <c r="G5" s="100"/>
      <c r="H5" s="41"/>
      <c r="I5" s="32"/>
    </row>
    <row r="6" spans="1:14" ht="33.75" customHeight="1">
      <c r="A6" s="29">
        <v>4</v>
      </c>
      <c r="B6" s="73" t="s">
        <v>188</v>
      </c>
      <c r="C6" s="29" t="s">
        <v>11</v>
      </c>
      <c r="D6" s="29">
        <v>100</v>
      </c>
      <c r="E6" s="99"/>
      <c r="F6" s="99"/>
      <c r="G6" s="100"/>
      <c r="H6" s="41"/>
      <c r="I6" s="32"/>
    </row>
    <row r="7" spans="1:14" ht="30" customHeight="1">
      <c r="A7" s="29">
        <v>5</v>
      </c>
      <c r="B7" s="73" t="s">
        <v>189</v>
      </c>
      <c r="C7" s="29" t="s">
        <v>11</v>
      </c>
      <c r="D7" s="29">
        <v>100</v>
      </c>
      <c r="E7" s="99"/>
      <c r="F7" s="99"/>
      <c r="G7" s="100"/>
      <c r="H7" s="41"/>
      <c r="I7" s="32"/>
    </row>
    <row r="8" spans="1:14" ht="23.25" customHeight="1">
      <c r="A8" s="29">
        <v>6</v>
      </c>
      <c r="B8" s="73" t="s">
        <v>190</v>
      </c>
      <c r="C8" s="29" t="s">
        <v>11</v>
      </c>
      <c r="D8" s="29">
        <v>200</v>
      </c>
      <c r="E8" s="99"/>
      <c r="F8" s="99"/>
      <c r="G8" s="100"/>
      <c r="H8" s="41"/>
      <c r="I8" s="32"/>
    </row>
    <row r="9" spans="1:14" ht="39.75" customHeight="1">
      <c r="A9" s="29">
        <v>7</v>
      </c>
      <c r="B9" s="73" t="s">
        <v>191</v>
      </c>
      <c r="C9" s="29" t="s">
        <v>11</v>
      </c>
      <c r="D9" s="29">
        <v>9000</v>
      </c>
      <c r="E9" s="99"/>
      <c r="F9" s="99"/>
      <c r="G9" s="100"/>
      <c r="H9" s="41"/>
      <c r="I9" s="32"/>
    </row>
    <row r="10" spans="1:14" ht="21.75" customHeight="1">
      <c r="A10" s="29">
        <v>8</v>
      </c>
      <c r="B10" s="73" t="s">
        <v>192</v>
      </c>
      <c r="C10" s="29" t="s">
        <v>38</v>
      </c>
      <c r="D10" s="29">
        <v>500</v>
      </c>
      <c r="E10" s="99"/>
      <c r="F10" s="99"/>
      <c r="G10" s="100"/>
      <c r="H10" s="41"/>
      <c r="I10" s="32"/>
    </row>
    <row r="11" spans="1:14" ht="21.75" customHeight="1">
      <c r="A11" s="29">
        <v>9</v>
      </c>
      <c r="B11" s="73" t="s">
        <v>193</v>
      </c>
      <c r="C11" s="29" t="s">
        <v>11</v>
      </c>
      <c r="D11" s="29">
        <v>10</v>
      </c>
      <c r="E11" s="99"/>
      <c r="F11" s="101"/>
      <c r="G11" s="100"/>
      <c r="H11" s="102"/>
      <c r="I11" s="103"/>
    </row>
    <row r="12" spans="1:14" ht="35.25" customHeight="1">
      <c r="A12" s="29">
        <v>10</v>
      </c>
      <c r="B12" s="73" t="s">
        <v>194</v>
      </c>
      <c r="C12" s="29" t="s">
        <v>38</v>
      </c>
      <c r="D12" s="29">
        <v>700</v>
      </c>
      <c r="E12" s="99"/>
      <c r="F12" s="101"/>
      <c r="G12" s="100"/>
      <c r="H12" s="102"/>
      <c r="I12" s="103"/>
    </row>
    <row r="13" spans="1:14" ht="34.5" customHeight="1">
      <c r="A13" s="104">
        <v>11</v>
      </c>
      <c r="B13" s="105" t="s">
        <v>195</v>
      </c>
      <c r="C13" s="104" t="s">
        <v>38</v>
      </c>
      <c r="D13" s="104">
        <v>700</v>
      </c>
      <c r="E13" s="102"/>
      <c r="F13" s="99"/>
      <c r="G13" s="29"/>
      <c r="H13" s="99"/>
      <c r="I13" s="106"/>
      <c r="J13" s="19"/>
      <c r="K13" s="19"/>
      <c r="L13" s="19"/>
      <c r="M13" s="19"/>
      <c r="N13" s="19"/>
    </row>
    <row r="14" spans="1:14" s="13" customFormat="1" ht="34.5" customHeight="1">
      <c r="A14" s="29">
        <v>12</v>
      </c>
      <c r="B14" s="73" t="s">
        <v>196</v>
      </c>
      <c r="C14" s="29" t="s">
        <v>38</v>
      </c>
      <c r="D14" s="29">
        <v>700</v>
      </c>
      <c r="E14" s="41"/>
      <c r="F14" s="99"/>
      <c r="G14" s="29"/>
      <c r="H14" s="99"/>
      <c r="I14" s="106"/>
      <c r="J14" s="19"/>
      <c r="K14" s="19"/>
      <c r="L14" s="19"/>
      <c r="M14" s="19"/>
      <c r="N14" s="19"/>
    </row>
    <row r="15" spans="1:14" s="19" customFormat="1" ht="34.5" customHeight="1">
      <c r="A15" s="107">
        <v>13</v>
      </c>
      <c r="B15" s="108" t="s">
        <v>197</v>
      </c>
      <c r="C15" s="29" t="s">
        <v>38</v>
      </c>
      <c r="D15" s="107">
        <v>2000</v>
      </c>
      <c r="E15" s="99"/>
      <c r="F15" s="99"/>
      <c r="G15" s="29"/>
      <c r="H15" s="99"/>
      <c r="I15" s="106"/>
    </row>
    <row r="16" spans="1:14" s="19" customFormat="1" ht="34.5" customHeight="1">
      <c r="A16" s="107">
        <v>14</v>
      </c>
      <c r="B16" s="108" t="s">
        <v>198</v>
      </c>
      <c r="C16" s="29" t="s">
        <v>38</v>
      </c>
      <c r="D16" s="107">
        <v>1000</v>
      </c>
      <c r="E16" s="99"/>
      <c r="F16" s="99"/>
      <c r="G16" s="29"/>
      <c r="H16" s="99"/>
      <c r="I16" s="106"/>
    </row>
    <row r="17" spans="1:14" ht="20.100000000000001" customHeight="1">
      <c r="A17" s="27">
        <v>15</v>
      </c>
      <c r="B17" s="109" t="s">
        <v>199</v>
      </c>
      <c r="C17" s="27" t="s">
        <v>11</v>
      </c>
      <c r="D17" s="29">
        <v>2</v>
      </c>
      <c r="E17" s="50"/>
      <c r="F17" s="99"/>
      <c r="G17" s="29"/>
      <c r="H17" s="99"/>
      <c r="I17" s="13"/>
      <c r="J17" s="19"/>
      <c r="K17" s="19"/>
      <c r="L17" s="19"/>
      <c r="M17" s="19"/>
      <c r="N17" s="19"/>
    </row>
    <row r="18" spans="1:14" ht="22.5" customHeight="1">
      <c r="A18" s="27">
        <v>16</v>
      </c>
      <c r="B18" s="109" t="s">
        <v>200</v>
      </c>
      <c r="C18" s="27" t="s">
        <v>11</v>
      </c>
      <c r="D18" s="29">
        <v>2</v>
      </c>
      <c r="E18" s="50"/>
      <c r="F18" s="99"/>
      <c r="G18" s="29"/>
      <c r="H18" s="99"/>
      <c r="I18" s="13"/>
      <c r="J18" s="19"/>
      <c r="K18" s="19"/>
      <c r="L18" s="19"/>
      <c r="M18" s="19"/>
      <c r="N18" s="19"/>
    </row>
    <row r="19" spans="1:14" ht="27" customHeight="1">
      <c r="A19" s="29">
        <v>17</v>
      </c>
      <c r="B19" s="56" t="s">
        <v>201</v>
      </c>
      <c r="C19" s="27" t="s">
        <v>202</v>
      </c>
      <c r="D19" s="29">
        <v>4</v>
      </c>
      <c r="E19" s="50"/>
      <c r="F19" s="99"/>
      <c r="G19" s="100"/>
      <c r="H19" s="41"/>
      <c r="I19" s="13"/>
    </row>
    <row r="20" spans="1:14" ht="31.5" customHeight="1">
      <c r="A20" s="51">
        <v>18</v>
      </c>
      <c r="B20" s="40" t="s">
        <v>203</v>
      </c>
      <c r="C20" s="51" t="s">
        <v>11</v>
      </c>
      <c r="D20" s="52">
        <v>8000</v>
      </c>
      <c r="E20" s="50"/>
      <c r="F20" s="99"/>
      <c r="G20" s="100"/>
      <c r="H20" s="41"/>
      <c r="I20" s="13"/>
    </row>
    <row r="21" spans="1:14" ht="27" customHeight="1">
      <c r="A21" s="51">
        <v>19</v>
      </c>
      <c r="B21" s="40" t="s">
        <v>204</v>
      </c>
      <c r="C21" s="51" t="s">
        <v>205</v>
      </c>
      <c r="D21" s="52">
        <v>5</v>
      </c>
      <c r="E21" s="50"/>
      <c r="F21" s="99"/>
      <c r="G21" s="100"/>
      <c r="H21" s="41"/>
      <c r="I21" s="13"/>
    </row>
    <row r="22" spans="1:14" ht="34.5" customHeight="1">
      <c r="A22" s="51">
        <v>20</v>
      </c>
      <c r="B22" s="40" t="s">
        <v>206</v>
      </c>
      <c r="C22" s="51" t="s">
        <v>11</v>
      </c>
      <c r="D22" s="52">
        <v>4000</v>
      </c>
      <c r="E22" s="50"/>
      <c r="F22" s="99"/>
      <c r="G22" s="100"/>
      <c r="H22" s="41"/>
      <c r="I22" s="13"/>
    </row>
    <row r="23" spans="1:14" ht="34.5" customHeight="1">
      <c r="A23" s="51">
        <v>21</v>
      </c>
      <c r="B23" s="40" t="s">
        <v>207</v>
      </c>
      <c r="C23" s="51" t="s">
        <v>11</v>
      </c>
      <c r="D23" s="52">
        <v>2000</v>
      </c>
      <c r="E23" s="50"/>
      <c r="F23" s="99"/>
      <c r="G23" s="100"/>
      <c r="H23" s="41"/>
      <c r="I23" s="13"/>
    </row>
    <row r="24" spans="1:14" ht="27" customHeight="1">
      <c r="A24" s="51">
        <v>22</v>
      </c>
      <c r="B24" s="40" t="s">
        <v>208</v>
      </c>
      <c r="C24" s="51" t="s">
        <v>11</v>
      </c>
      <c r="D24" s="52">
        <v>500</v>
      </c>
      <c r="E24" s="50"/>
      <c r="F24" s="99"/>
      <c r="G24" s="100"/>
      <c r="H24" s="41"/>
      <c r="I24" s="13"/>
    </row>
    <row r="25" spans="1:14" ht="27" customHeight="1">
      <c r="A25" s="51">
        <v>23</v>
      </c>
      <c r="B25" s="40" t="s">
        <v>209</v>
      </c>
      <c r="C25" s="51" t="s">
        <v>11</v>
      </c>
      <c r="D25" s="52">
        <v>500</v>
      </c>
      <c r="E25" s="50"/>
      <c r="F25" s="99"/>
      <c r="G25" s="100"/>
      <c r="H25" s="41"/>
      <c r="I25" s="13"/>
    </row>
    <row r="26" spans="1:14" ht="27" customHeight="1">
      <c r="A26" s="51">
        <v>24</v>
      </c>
      <c r="B26" s="40" t="s">
        <v>210</v>
      </c>
      <c r="C26" s="51" t="s">
        <v>11</v>
      </c>
      <c r="D26" s="52">
        <v>500</v>
      </c>
      <c r="E26" s="50"/>
      <c r="F26" s="99"/>
      <c r="G26" s="100"/>
      <c r="H26" s="41"/>
      <c r="I26" s="13"/>
    </row>
    <row r="27" spans="1:14" s="46" customFormat="1" ht="33" customHeight="1">
      <c r="A27" s="27">
        <v>25</v>
      </c>
      <c r="B27" s="110" t="s">
        <v>211</v>
      </c>
      <c r="C27" s="51" t="s">
        <v>22</v>
      </c>
      <c r="D27" s="7">
        <v>2</v>
      </c>
      <c r="E27" s="111"/>
      <c r="F27" s="50"/>
      <c r="G27" s="61"/>
      <c r="H27" s="112"/>
      <c r="I27" s="27"/>
    </row>
    <row r="28" spans="1:14" s="46" customFormat="1" ht="33" customHeight="1">
      <c r="A28" s="27">
        <v>26</v>
      </c>
      <c r="B28" s="110" t="s">
        <v>212</v>
      </c>
      <c r="C28" s="51" t="s">
        <v>202</v>
      </c>
      <c r="D28" s="7">
        <v>12</v>
      </c>
      <c r="E28" s="111"/>
      <c r="F28" s="50"/>
      <c r="G28" s="61"/>
      <c r="H28" s="112"/>
      <c r="I28" s="27"/>
    </row>
    <row r="29" spans="1:14" s="46" customFormat="1" ht="24" customHeight="1">
      <c r="A29" s="27">
        <v>27</v>
      </c>
      <c r="B29" s="113" t="s">
        <v>213</v>
      </c>
      <c r="C29" s="29" t="s">
        <v>22</v>
      </c>
      <c r="D29" s="7">
        <v>5</v>
      </c>
      <c r="E29" s="111"/>
      <c r="F29" s="50"/>
      <c r="G29" s="61"/>
      <c r="H29" s="112"/>
      <c r="I29" s="27"/>
    </row>
    <row r="30" spans="1:14" s="46" customFormat="1" ht="22.5" customHeight="1">
      <c r="A30" s="27">
        <v>28</v>
      </c>
      <c r="B30" s="113" t="s">
        <v>214</v>
      </c>
      <c r="C30" s="29" t="s">
        <v>22</v>
      </c>
      <c r="D30" s="7">
        <v>5</v>
      </c>
      <c r="E30" s="111"/>
      <c r="F30" s="50"/>
      <c r="G30" s="61"/>
      <c r="H30" s="112"/>
      <c r="I30" s="27"/>
    </row>
    <row r="31" spans="1:14" s="46" customFormat="1" ht="24" customHeight="1">
      <c r="A31" s="27">
        <v>29</v>
      </c>
      <c r="B31" s="113" t="s">
        <v>215</v>
      </c>
      <c r="C31" s="29" t="s">
        <v>22</v>
      </c>
      <c r="D31" s="7">
        <v>5</v>
      </c>
      <c r="E31" s="111"/>
      <c r="F31" s="50"/>
      <c r="G31" s="61"/>
      <c r="H31" s="112"/>
      <c r="I31" s="27"/>
    </row>
    <row r="32" spans="1:14" s="46" customFormat="1" ht="24" customHeight="1">
      <c r="A32" s="27">
        <v>30</v>
      </c>
      <c r="B32" s="113" t="s">
        <v>216</v>
      </c>
      <c r="C32" s="29" t="s">
        <v>22</v>
      </c>
      <c r="D32" s="7">
        <v>5</v>
      </c>
      <c r="E32" s="114"/>
      <c r="F32" s="50"/>
      <c r="G32" s="115"/>
      <c r="H32" s="112"/>
      <c r="I32" s="116"/>
    </row>
    <row r="33" spans="1:256" s="46" customFormat="1" ht="23.25" customHeight="1">
      <c r="A33" s="27">
        <v>31</v>
      </c>
      <c r="B33" s="113" t="s">
        <v>217</v>
      </c>
      <c r="C33" s="29" t="s">
        <v>22</v>
      </c>
      <c r="D33" s="7">
        <v>20</v>
      </c>
      <c r="E33" s="114"/>
      <c r="F33" s="50"/>
      <c r="G33" s="115"/>
      <c r="H33" s="112"/>
      <c r="I33" s="116"/>
    </row>
    <row r="34" spans="1:256" ht="27" customHeight="1">
      <c r="A34" s="51">
        <v>32</v>
      </c>
      <c r="B34" s="40" t="s">
        <v>218</v>
      </c>
      <c r="C34" s="51" t="s">
        <v>11</v>
      </c>
      <c r="D34" s="52">
        <v>500</v>
      </c>
      <c r="E34" s="50"/>
      <c r="F34" s="99"/>
      <c r="G34" s="100"/>
      <c r="H34" s="41"/>
      <c r="I34" s="13"/>
    </row>
    <row r="35" spans="1:256" ht="27" customHeight="1">
      <c r="A35" s="51">
        <v>33</v>
      </c>
      <c r="B35" s="40" t="s">
        <v>219</v>
      </c>
      <c r="C35" s="51" t="s">
        <v>11</v>
      </c>
      <c r="D35" s="52">
        <v>100</v>
      </c>
      <c r="E35" s="50"/>
      <c r="F35" s="99"/>
      <c r="G35" s="100"/>
      <c r="H35" s="41"/>
      <c r="I35" s="13"/>
    </row>
    <row r="36" spans="1:256" ht="27" customHeight="1">
      <c r="A36" s="51">
        <v>34</v>
      </c>
      <c r="B36" s="40" t="s">
        <v>220</v>
      </c>
      <c r="C36" s="51" t="s">
        <v>11</v>
      </c>
      <c r="D36" s="52">
        <v>100</v>
      </c>
      <c r="E36" s="50"/>
      <c r="F36" s="99"/>
      <c r="G36" s="100"/>
      <c r="H36" s="41"/>
      <c r="I36" s="13"/>
    </row>
    <row r="37" spans="1:256" ht="27" customHeight="1">
      <c r="A37" s="51">
        <v>35</v>
      </c>
      <c r="B37" s="40" t="s">
        <v>221</v>
      </c>
      <c r="C37" s="51" t="s">
        <v>11</v>
      </c>
      <c r="D37" s="52">
        <v>500</v>
      </c>
      <c r="E37" s="50"/>
      <c r="F37" s="99"/>
      <c r="G37" s="100"/>
      <c r="H37" s="41"/>
      <c r="I37" s="13"/>
    </row>
    <row r="38" spans="1:256" ht="73.5" customHeight="1">
      <c r="A38" s="14"/>
      <c r="B38" s="14"/>
      <c r="C38" s="14"/>
      <c r="D38" s="14"/>
      <c r="E38" s="15" t="s">
        <v>16</v>
      </c>
      <c r="F38" s="16"/>
      <c r="G38" s="11"/>
      <c r="H38" s="96"/>
      <c r="I38" s="13"/>
    </row>
    <row r="39" spans="1:256" ht="12.75" customHeight="1">
      <c r="B39" s="18" t="s">
        <v>17</v>
      </c>
    </row>
    <row r="40" spans="1:256" ht="12.75" customHeight="1">
      <c r="A40" s="2">
        <v>1</v>
      </c>
      <c r="B40" s="338" t="s">
        <v>222</v>
      </c>
      <c r="C40" s="338"/>
      <c r="D40" s="338"/>
      <c r="E40" s="338"/>
      <c r="F40" s="338"/>
      <c r="G40" s="338"/>
      <c r="H40" s="338"/>
      <c r="I40" s="338"/>
      <c r="J40" s="338"/>
      <c r="K40" s="338"/>
    </row>
    <row r="41" spans="1:256" ht="32.25" customHeight="1">
      <c r="A41" s="2">
        <v>2</v>
      </c>
      <c r="B41" s="339" t="s">
        <v>18</v>
      </c>
      <c r="C41" s="339"/>
      <c r="D41" s="339"/>
      <c r="E41" s="339"/>
      <c r="F41" s="339"/>
      <c r="G41" s="339"/>
      <c r="H41" s="339"/>
      <c r="I41" s="280"/>
      <c r="J41" s="280"/>
      <c r="K41" s="280"/>
    </row>
    <row r="43" spans="1:256" ht="233.25" customHeight="1"/>
    <row r="44" spans="1:256" ht="42" customHeight="1">
      <c r="B44" s="18" t="s">
        <v>223</v>
      </c>
    </row>
    <row r="45" spans="1:256" ht="19.5" hidden="1" customHeight="1">
      <c r="B45" s="18"/>
    </row>
    <row r="46" spans="1:256" ht="80.25" customHeight="1">
      <c r="A46" s="48" t="s">
        <v>20</v>
      </c>
      <c r="B46" s="3" t="s">
        <v>2</v>
      </c>
      <c r="C46" s="3" t="s">
        <v>3</v>
      </c>
      <c r="D46" s="3" t="s">
        <v>4</v>
      </c>
      <c r="E46" s="4" t="s">
        <v>5</v>
      </c>
      <c r="F46" s="4" t="s">
        <v>6</v>
      </c>
      <c r="G46" s="5" t="s">
        <v>7</v>
      </c>
      <c r="H46" s="6" t="s">
        <v>8</v>
      </c>
      <c r="I46" s="4" t="s">
        <v>9</v>
      </c>
    </row>
    <row r="47" spans="1:256" ht="258.75" customHeight="1">
      <c r="A47" s="7">
        <v>1</v>
      </c>
      <c r="B47" s="40" t="s">
        <v>359</v>
      </c>
      <c r="C47" s="7" t="s">
        <v>65</v>
      </c>
      <c r="D47" s="7">
        <v>12</v>
      </c>
      <c r="E47" s="10"/>
      <c r="F47" s="10"/>
      <c r="G47" s="11"/>
      <c r="H47" s="42"/>
      <c r="I47" s="13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5.75" customHeight="1">
      <c r="E48" s="65" t="s">
        <v>16</v>
      </c>
      <c r="F48" s="34"/>
      <c r="G48" s="34"/>
      <c r="H48" s="17"/>
      <c r="I48" s="13"/>
    </row>
  </sheetData>
  <sheetProtection selectLockedCells="1" selectUnlockedCells="1"/>
  <mergeCells count="3">
    <mergeCell ref="B1:D1"/>
    <mergeCell ref="B40:K40"/>
    <mergeCell ref="B41:H41"/>
  </mergeCells>
  <phoneticPr fontId="0" type="noConversion"/>
  <pageMargins left="0.35416666666666669" right="0.35416666666666669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K14"/>
  <sheetViews>
    <sheetView topLeftCell="A13" workbookViewId="0">
      <selection activeCell="D8" sqref="D8"/>
    </sheetView>
  </sheetViews>
  <sheetFormatPr defaultColWidth="11.5703125" defaultRowHeight="15.75"/>
  <cols>
    <col min="1" max="1" width="4.42578125" style="1" customWidth="1"/>
    <col min="2" max="2" width="43.7109375" style="1" customWidth="1"/>
    <col min="3" max="3" width="7.42578125" style="1" customWidth="1"/>
    <col min="4" max="4" width="15.5703125" style="1" customWidth="1"/>
    <col min="5" max="5" width="10.85546875" style="1" customWidth="1"/>
    <col min="6" max="6" width="14.42578125" style="1" customWidth="1"/>
    <col min="7" max="7" width="5.7109375" style="1" customWidth="1"/>
    <col min="8" max="8" width="13.85546875" style="1" customWidth="1"/>
    <col min="9" max="9" width="19.85546875" style="1" customWidth="1"/>
    <col min="10" max="16384" width="11.5703125" style="1"/>
  </cols>
  <sheetData>
    <row r="3" spans="1:11" ht="12.75" customHeight="1">
      <c r="A3" s="349" t="s">
        <v>224</v>
      </c>
      <c r="B3" s="349"/>
      <c r="C3" s="349"/>
      <c r="D3" s="349"/>
      <c r="F3" s="2"/>
    </row>
    <row r="4" spans="1:11">
      <c r="A4" s="2"/>
      <c r="B4" s="2"/>
      <c r="C4" s="2"/>
      <c r="D4" s="2"/>
      <c r="F4" s="2"/>
    </row>
    <row r="5" spans="1:11" ht="31.5">
      <c r="A5" s="3" t="s">
        <v>20</v>
      </c>
      <c r="B5" s="3" t="s">
        <v>2</v>
      </c>
      <c r="C5" s="3" t="s">
        <v>3</v>
      </c>
      <c r="D5" s="3" t="s">
        <v>4</v>
      </c>
      <c r="E5" s="4" t="s">
        <v>5</v>
      </c>
      <c r="F5" s="4" t="s">
        <v>6</v>
      </c>
      <c r="G5" s="5" t="s">
        <v>7</v>
      </c>
      <c r="H5" s="6" t="s">
        <v>8</v>
      </c>
      <c r="I5" s="4" t="s">
        <v>9</v>
      </c>
    </row>
    <row r="6" spans="1:11" ht="31.5">
      <c r="A6" s="7">
        <v>1</v>
      </c>
      <c r="B6" s="40" t="s">
        <v>225</v>
      </c>
      <c r="C6" s="7" t="s">
        <v>11</v>
      </c>
      <c r="D6" s="7">
        <v>200</v>
      </c>
      <c r="E6" s="41"/>
      <c r="F6" s="117"/>
      <c r="G6" s="11"/>
      <c r="H6" s="41"/>
      <c r="I6" s="13"/>
    </row>
    <row r="7" spans="1:11" ht="47.25">
      <c r="A7" s="7">
        <v>2</v>
      </c>
      <c r="B7" s="40" t="s">
        <v>226</v>
      </c>
      <c r="C7" s="7" t="s">
        <v>11</v>
      </c>
      <c r="D7" s="7">
        <v>200</v>
      </c>
      <c r="E7" s="41"/>
      <c r="F7" s="117"/>
      <c r="G7" s="11"/>
      <c r="H7" s="41"/>
      <c r="I7" s="13"/>
    </row>
    <row r="8" spans="1:11">
      <c r="A8" s="7">
        <v>3</v>
      </c>
      <c r="B8" s="40" t="s">
        <v>227</v>
      </c>
      <c r="C8" s="7" t="s">
        <v>11</v>
      </c>
      <c r="D8" s="7">
        <v>100</v>
      </c>
      <c r="E8" s="41"/>
      <c r="F8" s="117"/>
      <c r="G8" s="11"/>
      <c r="H8" s="41"/>
      <c r="I8" s="13"/>
    </row>
    <row r="9" spans="1:11">
      <c r="A9" s="14"/>
      <c r="B9" s="14"/>
      <c r="C9" s="14"/>
      <c r="D9" s="14"/>
      <c r="E9" s="15" t="s">
        <v>16</v>
      </c>
      <c r="F9" s="16"/>
      <c r="G9" s="11"/>
      <c r="H9" s="17"/>
      <c r="I9" s="13"/>
    </row>
    <row r="10" spans="1:11">
      <c r="A10" s="14"/>
      <c r="B10" s="14"/>
      <c r="C10" s="14"/>
      <c r="D10"/>
      <c r="E10"/>
      <c r="F10"/>
      <c r="G10"/>
      <c r="H10"/>
      <c r="I10"/>
      <c r="J10"/>
    </row>
    <row r="11" spans="1:11">
      <c r="A11" s="14"/>
      <c r="B11" s="14"/>
      <c r="C11" s="14"/>
      <c r="D11"/>
      <c r="E11"/>
      <c r="F11"/>
      <c r="G11"/>
      <c r="H11"/>
      <c r="I11"/>
      <c r="J11"/>
    </row>
    <row r="12" spans="1:11">
      <c r="B12" s="18" t="s">
        <v>17</v>
      </c>
    </row>
    <row r="13" spans="1:11" ht="27" customHeight="1">
      <c r="A13" s="2">
        <v>1</v>
      </c>
      <c r="B13" s="338" t="s">
        <v>228</v>
      </c>
      <c r="C13" s="338"/>
      <c r="D13" s="338"/>
      <c r="E13" s="338"/>
      <c r="F13" s="338"/>
      <c r="G13" s="338"/>
      <c r="H13" s="338"/>
      <c r="I13" s="338"/>
      <c r="J13" s="338"/>
      <c r="K13" s="338"/>
    </row>
    <row r="14" spans="1:11" ht="34.5" customHeight="1">
      <c r="A14" s="2">
        <v>2</v>
      </c>
      <c r="B14" s="339" t="s">
        <v>18</v>
      </c>
      <c r="C14" s="339"/>
      <c r="D14" s="339"/>
      <c r="E14" s="339"/>
      <c r="F14" s="339"/>
      <c r="G14" s="339"/>
      <c r="H14" s="339"/>
      <c r="I14" s="280"/>
      <c r="J14" s="280"/>
      <c r="K14" s="280"/>
    </row>
  </sheetData>
  <sheetProtection selectLockedCells="1" selectUnlockedCells="1"/>
  <mergeCells count="3">
    <mergeCell ref="A3:D3"/>
    <mergeCell ref="B13:K13"/>
    <mergeCell ref="B14:H14"/>
  </mergeCells>
  <phoneticPr fontId="0" type="noConversion"/>
  <pageMargins left="0.35416666666666669" right="0.35416666666666669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S9"/>
  <sheetViews>
    <sheetView workbookViewId="0">
      <selection activeCell="H17" sqref="H17"/>
    </sheetView>
  </sheetViews>
  <sheetFormatPr defaultRowHeight="12.75"/>
  <cols>
    <col min="2" max="2" width="26.85546875" customWidth="1"/>
  </cols>
  <sheetData>
    <row r="2" spans="1:19" ht="15.75">
      <c r="A2" s="118"/>
      <c r="B2" s="341" t="s">
        <v>229</v>
      </c>
      <c r="C2" s="341"/>
      <c r="D2" s="341"/>
      <c r="E2" s="341"/>
      <c r="F2" s="341"/>
      <c r="G2" s="341"/>
      <c r="H2" s="341"/>
      <c r="I2" s="341"/>
      <c r="J2" s="341"/>
      <c r="K2" s="1"/>
      <c r="L2" s="119"/>
      <c r="M2" s="119"/>
      <c r="N2" s="119"/>
      <c r="O2" s="119"/>
      <c r="P2" s="119"/>
    </row>
    <row r="4" spans="1:19" ht="63">
      <c r="A4" s="4" t="s">
        <v>20</v>
      </c>
      <c r="B4" s="4" t="s">
        <v>2</v>
      </c>
      <c r="C4" s="4" t="s">
        <v>3</v>
      </c>
      <c r="D4" s="6" t="s">
        <v>4</v>
      </c>
      <c r="E4" s="286" t="s">
        <v>348</v>
      </c>
      <c r="F4" s="286" t="s">
        <v>349</v>
      </c>
      <c r="G4" s="285" t="s">
        <v>5</v>
      </c>
      <c r="H4" s="4" t="s">
        <v>6</v>
      </c>
      <c r="I4" s="4" t="s">
        <v>230</v>
      </c>
      <c r="J4" s="6" t="s">
        <v>8</v>
      </c>
      <c r="K4" s="4" t="s">
        <v>9</v>
      </c>
    </row>
    <row r="5" spans="1:19" ht="15.75">
      <c r="A5" s="120">
        <v>1</v>
      </c>
      <c r="B5" s="121" t="s">
        <v>231</v>
      </c>
      <c r="C5" s="120" t="s">
        <v>232</v>
      </c>
      <c r="D5" s="51">
        <v>1000</v>
      </c>
      <c r="G5" s="122"/>
      <c r="H5" s="123"/>
      <c r="I5" s="120"/>
      <c r="J5" s="124"/>
      <c r="K5" s="13"/>
      <c r="L5" s="1"/>
      <c r="M5" s="1"/>
      <c r="N5" s="1"/>
      <c r="O5" s="1"/>
      <c r="P5" s="1"/>
    </row>
    <row r="6" spans="1:19" ht="15.75">
      <c r="A6" s="125"/>
      <c r="B6" s="86"/>
      <c r="C6" s="86"/>
      <c r="D6" s="276"/>
      <c r="E6" s="121"/>
      <c r="F6" s="121"/>
      <c r="G6" s="126" t="s">
        <v>16</v>
      </c>
      <c r="H6" s="127"/>
      <c r="I6" s="120"/>
      <c r="J6" s="127"/>
      <c r="K6" s="13"/>
      <c r="L6" s="1"/>
      <c r="M6" s="1"/>
      <c r="N6" s="1"/>
      <c r="O6" s="1"/>
      <c r="P6" s="1"/>
    </row>
    <row r="7" spans="1:19" ht="15.75">
      <c r="B7" s="18"/>
      <c r="C7" s="1"/>
      <c r="D7" s="277"/>
      <c r="E7" s="1"/>
      <c r="F7" s="284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9" s="1" customFormat="1" ht="15.75">
      <c r="B8" s="18" t="s">
        <v>17</v>
      </c>
      <c r="D8" s="277"/>
      <c r="F8" s="284"/>
    </row>
    <row r="9" spans="1:19" s="1" customFormat="1" ht="42" customHeight="1">
      <c r="A9" s="2"/>
      <c r="B9" s="339" t="s">
        <v>18</v>
      </c>
      <c r="C9" s="339"/>
      <c r="D9" s="339"/>
      <c r="E9" s="339"/>
      <c r="F9" s="339"/>
      <c r="G9" s="339"/>
      <c r="H9" s="339"/>
      <c r="I9" s="339"/>
      <c r="J9" s="275"/>
      <c r="K9" s="275"/>
      <c r="L9" s="275"/>
      <c r="M9" s="275"/>
      <c r="N9" s="275"/>
      <c r="O9" s="275"/>
      <c r="P9" s="275"/>
      <c r="Q9" s="275"/>
      <c r="R9" s="275"/>
      <c r="S9" s="275"/>
    </row>
  </sheetData>
  <sheetProtection selectLockedCells="1" selectUnlockedCells="1"/>
  <mergeCells count="2">
    <mergeCell ref="B2:J2"/>
    <mergeCell ref="B9:I9"/>
  </mergeCells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zad 1</vt:lpstr>
      <vt:lpstr>Zad.2</vt:lpstr>
      <vt:lpstr>zad.3</vt:lpstr>
      <vt:lpstr>zad 4a+b</vt:lpstr>
      <vt:lpstr>zad 5</vt:lpstr>
      <vt:lpstr>zad 6</vt:lpstr>
      <vt:lpstr>zad 7a+b</vt:lpstr>
      <vt:lpstr>zad 8</vt:lpstr>
      <vt:lpstr>zad 9</vt:lpstr>
      <vt:lpstr>zad 10</vt:lpstr>
      <vt:lpstr>zad 11</vt:lpstr>
      <vt:lpstr>zad 12</vt:lpstr>
      <vt:lpstr>zad 13</vt:lpstr>
      <vt:lpstr>Zad.14</vt:lpstr>
      <vt:lpstr>zad 15</vt:lpstr>
      <vt:lpstr>zad 16</vt:lpstr>
      <vt:lpstr>zad17</vt:lpstr>
      <vt:lpstr>zad 18</vt:lpstr>
      <vt:lpstr>zad 19</vt:lpstr>
      <vt:lpstr>zad 20-21</vt:lpstr>
      <vt:lpstr>zad 22</vt:lpstr>
      <vt:lpstr>zad 23</vt:lpstr>
      <vt:lpstr>zad. 24</vt:lpstr>
      <vt:lpstr>zad 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biuro</cp:lastModifiedBy>
  <cp:lastPrinted>2019-04-18T10:36:52Z</cp:lastPrinted>
  <dcterms:created xsi:type="dcterms:W3CDTF">2019-03-21T12:40:21Z</dcterms:created>
  <dcterms:modified xsi:type="dcterms:W3CDTF">2019-04-18T11:57:45Z</dcterms:modified>
</cp:coreProperties>
</file>